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istiforopro-my.sharepoint.com/personal/giedre_petkunaite_kristoforopro_lt/Documents/Darbalaukis/"/>
    </mc:Choice>
  </mc:AlternateContent>
  <xr:revisionPtr revIDLastSave="1" documentId="11_59654E3FADDF4FAB48602F865192AD9CF45C8822" xr6:coauthVersionLast="47" xr6:coauthVersionMax="47" xr10:uidLastSave="{28A1BEFF-2577-44C3-B80A-906C92A16FEF}"/>
  <bookViews>
    <workbookView xWindow="-108" yWindow="-108" windowWidth="23256" windowHeight="12576" xr2:uid="{00000000-000D-0000-FFFF-FFFF00000000}"/>
  </bookViews>
  <sheets>
    <sheet name="5-8 klasės" sheetId="1" r:id="rId1"/>
  </sheets>
  <externalReferences>
    <externalReference r:id="rId2"/>
  </externalReferences>
  <definedNames>
    <definedName name="_xlnm.Print_Area" localSheetId="0">'5-8 klasės'!$P$9:$FO$116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O73" i="1" l="1"/>
  <c r="FO53" i="1"/>
  <c r="FO55" i="1"/>
  <c r="FO57" i="1" s="1"/>
  <c r="FO59" i="1" s="1"/>
  <c r="FO47" i="1"/>
  <c r="FO49" i="1" s="1"/>
  <c r="FO37" i="1"/>
  <c r="FO29" i="1"/>
  <c r="FO31" i="1" s="1"/>
  <c r="FO33" i="1" s="1"/>
  <c r="FO19" i="1"/>
  <c r="FO21" i="1" s="1"/>
  <c r="A76" i="1"/>
  <c r="A75" i="1"/>
  <c r="A93" i="1"/>
  <c r="A94" i="1"/>
  <c r="A44" i="1"/>
  <c r="A43" i="1"/>
  <c r="A46" i="1"/>
  <c r="A45" i="1"/>
  <c r="A48" i="1"/>
  <c r="A47" i="1"/>
  <c r="A50" i="1"/>
  <c r="A49" i="1"/>
  <c r="A52" i="1"/>
  <c r="A51" i="1"/>
  <c r="A54" i="1"/>
  <c r="A53" i="1"/>
  <c r="A56" i="1"/>
  <c r="A55" i="1"/>
  <c r="A58" i="1"/>
  <c r="A57" i="1"/>
  <c r="A60" i="1"/>
  <c r="A59" i="1"/>
  <c r="A64" i="1"/>
  <c r="A63" i="1"/>
  <c r="A66" i="1"/>
  <c r="A65" i="1"/>
  <c r="A68" i="1"/>
  <c r="A67" i="1"/>
  <c r="A70" i="1"/>
  <c r="A69" i="1"/>
  <c r="A72" i="1"/>
  <c r="A71" i="1"/>
  <c r="A74" i="1"/>
  <c r="A73" i="1"/>
  <c r="A78" i="1"/>
  <c r="A77" i="1"/>
  <c r="A84" i="1"/>
  <c r="A83" i="1"/>
  <c r="A88" i="1"/>
  <c r="A87" i="1"/>
  <c r="G4" i="1"/>
  <c r="H4" i="1" s="1"/>
  <c r="B15" i="1"/>
  <c r="A17" i="1"/>
  <c r="C15" i="1"/>
  <c r="D15" i="1"/>
  <c r="A18" i="1"/>
  <c r="A19" i="1"/>
  <c r="P19" i="1"/>
  <c r="A20" i="1"/>
  <c r="A21" i="1"/>
  <c r="A22" i="1"/>
  <c r="A25" i="1"/>
  <c r="A26" i="1"/>
  <c r="A27" i="1"/>
  <c r="A28" i="1"/>
  <c r="A29" i="1"/>
  <c r="A30" i="1"/>
  <c r="A31" i="1"/>
  <c r="A32" i="1"/>
  <c r="A35" i="1"/>
  <c r="A36" i="1"/>
  <c r="A37" i="1"/>
  <c r="A38" i="1"/>
  <c r="A39" i="1"/>
  <c r="A40" i="1"/>
  <c r="A41" i="1"/>
  <c r="A42" i="1"/>
  <c r="A89" i="1"/>
  <c r="A90" i="1"/>
  <c r="A95" i="1"/>
  <c r="A96" i="1"/>
  <c r="A97" i="1"/>
  <c r="A98" i="1"/>
  <c r="A99" i="1"/>
  <c r="A100" i="1"/>
  <c r="A103" i="1"/>
  <c r="A104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P21" i="1"/>
  <c r="P29" i="1"/>
  <c r="P31" i="1" s="1"/>
  <c r="P33" i="1" s="1"/>
  <c r="P37" i="1"/>
  <c r="P47" i="1"/>
  <c r="P49" i="1" s="1"/>
  <c r="P53" i="1"/>
  <c r="P55" i="1"/>
  <c r="P57" i="1" s="1"/>
  <c r="P59" i="1" s="1"/>
  <c r="P73" i="1"/>
  <c r="B45" i="1"/>
  <c r="D25" i="1"/>
  <c r="E29" i="1"/>
  <c r="E103" i="1"/>
  <c r="D89" i="1"/>
  <c r="B89" i="1"/>
  <c r="B51" i="1"/>
  <c r="B71" i="1"/>
  <c r="C97" i="1"/>
  <c r="D19" i="1"/>
  <c r="D118" i="1"/>
  <c r="D41" i="1"/>
  <c r="D93" i="1"/>
  <c r="C49" i="1"/>
  <c r="C25" i="1"/>
  <c r="D99" i="1"/>
  <c r="C29" i="1"/>
  <c r="D21" i="1"/>
  <c r="E69" i="1"/>
  <c r="C57" i="1"/>
  <c r="B103" i="1"/>
  <c r="B43" i="1"/>
  <c r="E19" i="1"/>
  <c r="D75" i="1"/>
  <c r="D126" i="1"/>
  <c r="C126" i="1"/>
  <c r="C65" i="1"/>
  <c r="D35" i="1"/>
  <c r="B27" i="1"/>
  <c r="E124" i="1"/>
  <c r="C45" i="1"/>
  <c r="D69" i="1"/>
  <c r="D55" i="1"/>
  <c r="D73" i="1"/>
  <c r="B75" i="1"/>
  <c r="E99" i="1"/>
  <c r="D39" i="1"/>
  <c r="C39" i="1"/>
  <c r="B87" i="1"/>
  <c r="C77" i="1"/>
  <c r="D29" i="1"/>
  <c r="C35" i="1"/>
  <c r="B31" i="1"/>
  <c r="B21" i="1"/>
  <c r="C116" i="1"/>
  <c r="C124" i="1"/>
  <c r="B29" i="1"/>
  <c r="B118" i="1"/>
  <c r="B49" i="1"/>
  <c r="B77" i="1"/>
  <c r="C71" i="1"/>
  <c r="E97" i="1"/>
  <c r="B35" i="1"/>
  <c r="E53" i="1"/>
  <c r="E27" i="1"/>
  <c r="B53" i="1"/>
  <c r="D57" i="1"/>
  <c r="D45" i="1"/>
  <c r="D77" i="1"/>
  <c r="B73" i="1"/>
  <c r="B41" i="1"/>
  <c r="D47" i="1"/>
  <c r="C118" i="1"/>
  <c r="E77" i="1"/>
  <c r="C89" i="1"/>
  <c r="B57" i="1"/>
  <c r="D67" i="1"/>
  <c r="E41" i="1"/>
  <c r="C63" i="1"/>
  <c r="C103" i="1"/>
  <c r="D65" i="1"/>
  <c r="D59" i="1"/>
  <c r="B93" i="1"/>
  <c r="E63" i="1"/>
  <c r="C55" i="1"/>
  <c r="C120" i="1"/>
  <c r="C122" i="1"/>
  <c r="B113" i="1"/>
  <c r="C21" i="1"/>
  <c r="D124" i="1"/>
  <c r="D43" i="1"/>
  <c r="B120" i="1"/>
  <c r="C59" i="1"/>
  <c r="B69" i="1"/>
  <c r="C113" i="1"/>
  <c r="D71" i="1"/>
  <c r="D27" i="1"/>
  <c r="E113" i="1"/>
  <c r="B130" i="1"/>
  <c r="C31" i="1"/>
  <c r="C128" i="1"/>
  <c r="C51" i="1"/>
  <c r="C27" i="1"/>
  <c r="E120" i="1"/>
  <c r="E45" i="1"/>
  <c r="C19" i="1"/>
  <c r="E95" i="1"/>
  <c r="E128" i="1"/>
  <c r="D87" i="1"/>
  <c r="B122" i="1"/>
  <c r="C95" i="1"/>
  <c r="C43" i="1"/>
  <c r="D37" i="1"/>
  <c r="J4" i="1" l="1"/>
  <c r="I4" i="1"/>
  <c r="G122" i="1"/>
  <c r="H122" i="1" s="1"/>
  <c r="I122" i="1" s="1"/>
  <c r="G120" i="1"/>
  <c r="H120" i="1" s="1"/>
  <c r="I120" i="1" s="1"/>
  <c r="G27" i="1"/>
  <c r="H27" i="1" s="1"/>
  <c r="I27" i="1" s="1"/>
  <c r="G113" i="1"/>
  <c r="H113" i="1" s="1"/>
  <c r="I113" i="1" s="1"/>
  <c r="G73" i="1"/>
  <c r="H73" i="1" s="1"/>
  <c r="I73" i="1" s="1"/>
  <c r="G69" i="1"/>
  <c r="H69" i="1" s="1"/>
  <c r="I69" i="1" s="1"/>
  <c r="G118" i="1"/>
  <c r="H118" i="1" s="1"/>
  <c r="I118" i="1" s="1"/>
  <c r="G77" i="1"/>
  <c r="H77" i="1" s="1"/>
  <c r="I77" i="1" s="1"/>
  <c r="B59" i="1"/>
  <c r="C69" i="1"/>
  <c r="D95" i="1"/>
  <c r="E47" i="1"/>
  <c r="E39" i="1"/>
  <c r="D49" i="1"/>
  <c r="D113" i="1"/>
  <c r="B55" i="1"/>
  <c r="B39" i="1"/>
  <c r="E57" i="1"/>
  <c r="D51" i="1"/>
  <c r="B116" i="1"/>
  <c r="E71" i="1"/>
  <c r="D63" i="1"/>
  <c r="E83" i="1"/>
  <c r="D120" i="1"/>
  <c r="E49" i="1"/>
  <c r="E130" i="1"/>
  <c r="B97" i="1"/>
  <c r="C73" i="1"/>
  <c r="E65" i="1"/>
  <c r="C41" i="1"/>
  <c r="E67" i="1"/>
  <c r="D31" i="1"/>
  <c r="D130" i="1"/>
  <c r="E75" i="1"/>
  <c r="D53" i="1"/>
  <c r="E59" i="1"/>
  <c r="B128" i="1"/>
  <c r="E118" i="1"/>
  <c r="E89" i="1"/>
  <c r="B126" i="1"/>
  <c r="E51" i="1"/>
  <c r="D17" i="1"/>
  <c r="C99" i="1"/>
  <c r="B124" i="1"/>
  <c r="B65" i="1"/>
  <c r="E31" i="1"/>
  <c r="E73" i="1"/>
  <c r="D116" i="1"/>
  <c r="C87" i="1"/>
  <c r="D122" i="1"/>
  <c r="E122" i="1"/>
  <c r="E93" i="1"/>
  <c r="B63" i="1"/>
  <c r="C75" i="1"/>
  <c r="D83" i="1"/>
  <c r="C17" i="1"/>
  <c r="C130" i="1"/>
  <c r="D97" i="1"/>
  <c r="D128" i="1"/>
  <c r="E116" i="1"/>
  <c r="E35" i="1"/>
  <c r="E17" i="1"/>
  <c r="B25" i="1"/>
  <c r="C53" i="1"/>
  <c r="E25" i="1"/>
  <c r="E21" i="1"/>
  <c r="B67" i="1"/>
  <c r="E37" i="1"/>
  <c r="B99" i="1"/>
  <c r="E43" i="1"/>
  <c r="B95" i="1"/>
  <c r="B47" i="1"/>
  <c r="C93" i="1"/>
  <c r="B37" i="1"/>
  <c r="E126" i="1"/>
  <c r="C47" i="1"/>
  <c r="C83" i="1"/>
  <c r="B17" i="1"/>
  <c r="E55" i="1"/>
  <c r="C37" i="1"/>
  <c r="D103" i="1"/>
  <c r="E87" i="1"/>
  <c r="B19" i="1"/>
  <c r="B83" i="1"/>
  <c r="C67" i="1"/>
  <c r="G19" i="1" l="1"/>
  <c r="H19" i="1" s="1"/>
  <c r="I19" i="1" s="1"/>
  <c r="G17" i="1"/>
  <c r="H17" i="1" s="1"/>
  <c r="I17" i="1" s="1"/>
  <c r="I15" i="1" s="1"/>
  <c r="G37" i="1"/>
  <c r="H37" i="1" s="1"/>
  <c r="I37" i="1" s="1"/>
  <c r="G116" i="1"/>
  <c r="H116" i="1" s="1"/>
  <c r="I116" i="1" s="1"/>
  <c r="G65" i="1"/>
  <c r="H65" i="1" s="1"/>
  <c r="I65" i="1" s="1"/>
  <c r="G41" i="1"/>
  <c r="H41" i="1" s="1"/>
  <c r="I41" i="1" s="1"/>
  <c r="G83" i="1"/>
  <c r="H83" i="1" s="1"/>
  <c r="I83" i="1" s="1"/>
  <c r="G55" i="1"/>
  <c r="H55" i="1" s="1"/>
  <c r="I55" i="1" s="1"/>
  <c r="G29" i="1"/>
  <c r="H29" i="1" s="1"/>
  <c r="I29" i="1" s="1"/>
  <c r="G59" i="1"/>
  <c r="H59" i="1" s="1"/>
  <c r="I59" i="1" s="1"/>
  <c r="G25" i="1"/>
  <c r="H25" i="1" s="1"/>
  <c r="I25" i="1" s="1"/>
  <c r="G51" i="1"/>
  <c r="H51" i="1" s="1"/>
  <c r="I51" i="1" s="1"/>
  <c r="G103" i="1"/>
  <c r="H103" i="1" s="1"/>
  <c r="I103" i="1" s="1"/>
  <c r="G126" i="1"/>
  <c r="H126" i="1" s="1"/>
  <c r="I126" i="1" s="1"/>
  <c r="G124" i="1"/>
  <c r="H124" i="1" s="1"/>
  <c r="I124" i="1" s="1"/>
  <c r="G75" i="1"/>
  <c r="H75" i="1" s="1"/>
  <c r="I75" i="1" s="1"/>
  <c r="G45" i="1"/>
  <c r="H45" i="1" s="1"/>
  <c r="I45" i="1" s="1"/>
  <c r="G87" i="1"/>
  <c r="H87" i="1" s="1"/>
  <c r="I87" i="1" s="1"/>
  <c r="G21" i="1"/>
  <c r="H21" i="1" s="1"/>
  <c r="I21" i="1" s="1"/>
  <c r="G43" i="1"/>
  <c r="H43" i="1" s="1"/>
  <c r="I43" i="1" s="1"/>
  <c r="G31" i="1"/>
  <c r="H31" i="1" s="1"/>
  <c r="I31" i="1" s="1"/>
  <c r="G35" i="1"/>
  <c r="H35" i="1" s="1"/>
  <c r="I35" i="1" s="1"/>
  <c r="G71" i="1"/>
  <c r="H71" i="1" s="1"/>
  <c r="I71" i="1" s="1"/>
  <c r="G89" i="1"/>
  <c r="H89" i="1" s="1"/>
  <c r="I89" i="1" s="1"/>
  <c r="G128" i="1"/>
  <c r="H128" i="1" s="1"/>
  <c r="I128" i="1" s="1"/>
  <c r="G57" i="1"/>
  <c r="H57" i="1" s="1"/>
  <c r="I57" i="1" s="1"/>
  <c r="G39" i="1"/>
  <c r="H39" i="1" s="1"/>
  <c r="I39" i="1" s="1"/>
  <c r="G53" i="1"/>
  <c r="H53" i="1" s="1"/>
  <c r="I53" i="1" s="1"/>
  <c r="G95" i="1"/>
  <c r="H95" i="1" s="1"/>
  <c r="I95" i="1" s="1"/>
  <c r="G130" i="1"/>
  <c r="H130" i="1" s="1"/>
  <c r="I130" i="1" s="1"/>
  <c r="G63" i="1"/>
  <c r="H63" i="1" s="1"/>
  <c r="I63" i="1" s="1"/>
  <c r="G47" i="1"/>
  <c r="H47" i="1" s="1"/>
  <c r="I47" i="1" s="1"/>
  <c r="G99" i="1"/>
  <c r="H99" i="1" s="1"/>
  <c r="I99" i="1" s="1"/>
  <c r="G93" i="1"/>
  <c r="H93" i="1" s="1"/>
  <c r="I93" i="1" s="1"/>
  <c r="G97" i="1"/>
  <c r="H97" i="1" s="1"/>
  <c r="I97" i="1" s="1"/>
  <c r="G49" i="1"/>
  <c r="H49" i="1" s="1"/>
  <c r="I49" i="1" s="1"/>
  <c r="G67" i="1"/>
  <c r="H67" i="1" s="1"/>
  <c r="I67" i="1" s="1"/>
  <c r="I16" i="1" l="1"/>
  <c r="I14" i="1"/>
</calcChain>
</file>

<file path=xl/sharedStrings.xml><?xml version="1.0" encoding="utf-8"?>
<sst xmlns="http://schemas.openxmlformats.org/spreadsheetml/2006/main" count="1665" uniqueCount="153">
  <si>
    <t>klase</t>
  </si>
  <si>
    <t>=</t>
  </si>
  <si>
    <t>PATVIRTINTA</t>
  </si>
  <si>
    <t>Vilniaus šv. Kristoforo progimnazijos</t>
  </si>
  <si>
    <t>Vilniaus šv. Kristoforo progimnazija</t>
  </si>
  <si>
    <t>įsakymu nr. (1.3)V-</t>
  </si>
  <si>
    <t>T  v  a  r  k  a  r  a  š  t  i  s</t>
  </si>
  <si>
    <t>Eil.</t>
  </si>
  <si>
    <t>Mokytojas</t>
  </si>
  <si>
    <t>Dalykas</t>
  </si>
  <si>
    <t>Aukl.</t>
  </si>
  <si>
    <t>Kab.</t>
  </si>
  <si>
    <t>P I R M A D I E N I S</t>
  </si>
  <si>
    <t>A N T R A D I E N I S</t>
  </si>
  <si>
    <t>T R E Č I A D I E N I S</t>
  </si>
  <si>
    <t>K E T V I R T A D I E N I S</t>
  </si>
  <si>
    <t>P E N K T A D I E N I S</t>
  </si>
  <si>
    <t>raides</t>
  </si>
  <si>
    <t>lygis</t>
  </si>
  <si>
    <t>kabinetas</t>
  </si>
  <si>
    <t>nr.</t>
  </si>
  <si>
    <t>Liškauskienė Indrė</t>
  </si>
  <si>
    <t>Lietuvių k.</t>
  </si>
  <si>
    <t>6c</t>
  </si>
  <si>
    <t>6</t>
  </si>
  <si>
    <t>d</t>
  </si>
  <si>
    <t>c</t>
  </si>
  <si>
    <t>b</t>
  </si>
  <si>
    <t>V</t>
  </si>
  <si>
    <t>e</t>
  </si>
  <si>
    <t>GĮ</t>
  </si>
  <si>
    <t>K</t>
  </si>
  <si>
    <t>Jacinavičienė Erika</t>
  </si>
  <si>
    <t>8</t>
  </si>
  <si>
    <t>a</t>
  </si>
  <si>
    <t>7</t>
  </si>
  <si>
    <t>Norvilienė Nijolė</t>
  </si>
  <si>
    <t>5d</t>
  </si>
  <si>
    <t>5</t>
  </si>
  <si>
    <t>Motusienė Žilvija</t>
  </si>
  <si>
    <t>5e</t>
  </si>
  <si>
    <t>B</t>
  </si>
  <si>
    <t>Zinkienė Jurgita</t>
  </si>
  <si>
    <t>Zavelytė Asta</t>
  </si>
  <si>
    <t>Anglų k.</t>
  </si>
  <si>
    <t>Radzevičienė Julija</t>
  </si>
  <si>
    <t>7b</t>
  </si>
  <si>
    <t>SK</t>
  </si>
  <si>
    <t>Lakienė Beata</t>
  </si>
  <si>
    <t>6a</t>
  </si>
  <si>
    <t>TK</t>
  </si>
  <si>
    <t>Petraitienė Petrauskienė Lolita</t>
  </si>
  <si>
    <t>Rimkevičiūtė Ieva</t>
  </si>
  <si>
    <t>Šeikienė Eglė</t>
  </si>
  <si>
    <t>Liutkevičienė Valda</t>
  </si>
  <si>
    <t>Vokiečių k.</t>
  </si>
  <si>
    <t>Sungailaitė Austėja</t>
  </si>
  <si>
    <t>Prancūzų k.</t>
  </si>
  <si>
    <t>Bansevičiūtė Justina</t>
  </si>
  <si>
    <t>Rusų k.</t>
  </si>
  <si>
    <t>Perednytė Eglė Liudvika</t>
  </si>
  <si>
    <t>Ispanų k.</t>
  </si>
  <si>
    <t>e 1g</t>
  </si>
  <si>
    <t>b 1g</t>
  </si>
  <si>
    <t>c 1g</t>
  </si>
  <si>
    <t>e 2g</t>
  </si>
  <si>
    <t>b 2g</t>
  </si>
  <si>
    <t>c 2g</t>
  </si>
  <si>
    <t>Stonienė Severina</t>
  </si>
  <si>
    <t>Matematika</t>
  </si>
  <si>
    <t>Radzevičienė Violeta</t>
  </si>
  <si>
    <t>7a</t>
  </si>
  <si>
    <t>Boiko Irena</t>
  </si>
  <si>
    <t>Jankauskaitė Lina</t>
  </si>
  <si>
    <t>Stankevičius Vytautas</t>
  </si>
  <si>
    <t>Informatika</t>
  </si>
  <si>
    <t>Petkūnaitė Giedrė</t>
  </si>
  <si>
    <t>6b</t>
  </si>
  <si>
    <t>Skestenienė Ramunė</t>
  </si>
  <si>
    <t>Geografija</t>
  </si>
  <si>
    <t>8a</t>
  </si>
  <si>
    <t>Barauskienė Lina</t>
  </si>
  <si>
    <t xml:space="preserve"> </t>
  </si>
  <si>
    <t>Riaubienė Jurgita</t>
  </si>
  <si>
    <t>Biologija</t>
  </si>
  <si>
    <t>6d</t>
  </si>
  <si>
    <t>Kruopis Paulius</t>
  </si>
  <si>
    <t>Istorija</t>
  </si>
  <si>
    <t>7e</t>
  </si>
  <si>
    <t>Stongvilienė Rūta</t>
  </si>
  <si>
    <t>5c</t>
  </si>
  <si>
    <t>Vidžiūnas Giedrius</t>
  </si>
  <si>
    <t>Fizika</t>
  </si>
  <si>
    <t>Zybailienė Alma</t>
  </si>
  <si>
    <t>Chemija</t>
  </si>
  <si>
    <t>Lapėnienė Asta</t>
  </si>
  <si>
    <t>Dailė</t>
  </si>
  <si>
    <t>8e</t>
  </si>
  <si>
    <t>Popova Jekaterina</t>
  </si>
  <si>
    <t>Muzika</t>
  </si>
  <si>
    <t>Guogytė Ramunė</t>
  </si>
  <si>
    <t>Technologijos</t>
  </si>
  <si>
    <t>5b</t>
  </si>
  <si>
    <t>Kaminskienė Ilona</t>
  </si>
  <si>
    <t>5a</t>
  </si>
  <si>
    <t>Navickas Mykolas</t>
  </si>
  <si>
    <t>8c</t>
  </si>
  <si>
    <t>Stanevičius Vytautas</t>
  </si>
  <si>
    <t>Fizinis ugdymas</t>
  </si>
  <si>
    <t>SS</t>
  </si>
  <si>
    <t>AS</t>
  </si>
  <si>
    <t>bc</t>
  </si>
  <si>
    <t>1</t>
  </si>
  <si>
    <t>bd</t>
  </si>
  <si>
    <t>L</t>
  </si>
  <si>
    <t>Samuolė Lina</t>
  </si>
  <si>
    <t>8b</t>
  </si>
  <si>
    <t>Petkūnas Egidijus</t>
  </si>
  <si>
    <t>7c</t>
  </si>
  <si>
    <t>Griciuvienė Ina</t>
  </si>
  <si>
    <t>Šokis</t>
  </si>
  <si>
    <t>2</t>
  </si>
  <si>
    <t>Šarmavičienė Vaiva</t>
  </si>
  <si>
    <t>Etika</t>
  </si>
  <si>
    <t>8d</t>
  </si>
  <si>
    <t>Kor.</t>
  </si>
  <si>
    <t>Jackevič Valdemar</t>
  </si>
  <si>
    <t>Tikyba</t>
  </si>
  <si>
    <t>cd</t>
  </si>
  <si>
    <t>ac</t>
  </si>
  <si>
    <t>KP</t>
  </si>
  <si>
    <t>Ereminaitė Daumantė</t>
  </si>
  <si>
    <t>Karjeros ugd.</t>
  </si>
  <si>
    <t>7d</t>
  </si>
  <si>
    <t>Naruševič Jolanta</t>
  </si>
  <si>
    <t>6e</t>
  </si>
  <si>
    <t>Dambrauskienė Miglė</t>
  </si>
  <si>
    <t>Anglų k. (prd.)</t>
  </si>
  <si>
    <t>4</t>
  </si>
  <si>
    <t> </t>
  </si>
  <si>
    <t>Milieškaitė Toma</t>
  </si>
  <si>
    <t>Milutienė Kristina</t>
  </si>
  <si>
    <t>Muzika (prd.)</t>
  </si>
  <si>
    <t>Klasės valandėlė</t>
  </si>
  <si>
    <t>Gyvenimo įg. kl. valandėlė</t>
  </si>
  <si>
    <t>Konsultacija</t>
  </si>
  <si>
    <t>Būrelis</t>
  </si>
  <si>
    <t>Spec. pedagogė</t>
  </si>
  <si>
    <t>Tamulevičiūtė Saulė</t>
  </si>
  <si>
    <t>Sujetienė Jovilė</t>
  </si>
  <si>
    <t>Velička Jurij</t>
  </si>
  <si>
    <t>direktoriaus 2026 m. sausio 23  d.</t>
  </si>
  <si>
    <t>2025–2026 m. m. II pusmetis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</si>
</sst>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10"/>
      <color indexed="55"/>
      <name val="Arial"/>
      <family val="2"/>
      <charset val="186"/>
    </font>
    <font>
      <sz val="18"/>
      <name val="Times New Roman"/>
      <family val="1"/>
      <charset val="186"/>
    </font>
    <font>
      <b/>
      <sz val="26"/>
      <name val="Rockwell Condensed"/>
      <family val="1"/>
    </font>
    <font>
      <sz val="11"/>
      <name val="Arial"/>
      <family val="2"/>
      <charset val="186"/>
    </font>
    <font>
      <sz val="11"/>
      <color indexed="9"/>
      <name val="Arial"/>
      <family val="2"/>
      <charset val="186"/>
    </font>
    <font>
      <sz val="14"/>
      <name val="Arial"/>
      <family val="2"/>
      <charset val="186"/>
    </font>
    <font>
      <b/>
      <sz val="18"/>
      <name val="Arial"/>
      <family val="2"/>
      <charset val="186"/>
    </font>
    <font>
      <sz val="20"/>
      <name val="Times New Roman"/>
      <family val="1"/>
    </font>
    <font>
      <b/>
      <sz val="16"/>
      <name val="Times New Roman"/>
      <family val="1"/>
      <charset val="186"/>
    </font>
    <font>
      <b/>
      <sz val="22"/>
      <name val="Times New Roman"/>
      <family val="1"/>
    </font>
    <font>
      <sz val="18"/>
      <name val="Times New Roman"/>
      <family val="1"/>
    </font>
    <font>
      <b/>
      <sz val="22"/>
      <name val="Georgia"/>
      <family val="1"/>
    </font>
    <font>
      <sz val="22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1"/>
      <color indexed="9"/>
      <name val="Arial"/>
      <family val="2"/>
    </font>
    <font>
      <sz val="10"/>
      <name val="Arial"/>
      <family val="2"/>
      <charset val="186"/>
    </font>
    <font>
      <b/>
      <sz val="20"/>
      <name val="Times New Roman"/>
      <family val="1"/>
      <charset val="186"/>
    </font>
    <font>
      <sz val="16"/>
      <name val="Times New Roman"/>
      <family val="1"/>
    </font>
    <font>
      <sz val="20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18"/>
      <name val="Rockwell Condensed"/>
      <family val="1"/>
    </font>
    <font>
      <b/>
      <sz val="16"/>
      <color rgb="FFFF00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26"/>
      <color theme="9" tint="-0.249977111117893"/>
      <name val="Rockwell Condensed"/>
      <family val="1"/>
    </font>
    <font>
      <b/>
      <sz val="16"/>
      <color theme="9" tint="-0.249977111117893"/>
      <name val="Arial"/>
      <family val="2"/>
      <charset val="186"/>
    </font>
    <font>
      <sz val="12"/>
      <color theme="9" tint="-0.249977111117893"/>
      <name val="Arial"/>
      <family val="2"/>
      <charset val="186"/>
    </font>
    <font>
      <sz val="11"/>
      <color theme="9" tint="-0.249977111117893"/>
      <name val="Arial"/>
      <family val="2"/>
      <charset val="186"/>
    </font>
    <font>
      <b/>
      <sz val="26"/>
      <name val="Rockwell Condensed"/>
      <family val="1"/>
      <charset val="186"/>
    </font>
    <font>
      <sz val="11"/>
      <color rgb="FFFFFFFF"/>
      <name val="Arial"/>
      <family val="2"/>
      <charset val="186"/>
    </font>
    <font>
      <sz val="16"/>
      <name val="Times New Roman"/>
      <family val="1"/>
      <charset val="186"/>
    </font>
    <font>
      <sz val="20"/>
      <name val="Times New Roman"/>
      <family val="1"/>
      <charset val="186"/>
    </font>
    <font>
      <sz val="10"/>
      <name val="Times New Roman"/>
      <family val="1"/>
      <charset val="186"/>
    </font>
    <font>
      <sz val="2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/>
      <bottom style="dotted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rgb="FF000000"/>
      </bottom>
      <diagonal/>
    </border>
    <border>
      <left/>
      <right style="dotted">
        <color rgb="FF000000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indexed="64"/>
      </left>
      <right/>
      <top/>
      <bottom style="medium">
        <color rgb="FF000000"/>
      </bottom>
      <diagonal/>
    </border>
    <border>
      <left/>
      <right style="dotted">
        <color indexed="64"/>
      </right>
      <top/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2" fillId="0" borderId="0" xfId="0" applyFont="1" applyAlignment="1">
      <alignment shrinkToFit="1"/>
    </xf>
    <xf numFmtId="0" fontId="0" fillId="0" borderId="1" xfId="0" applyBorder="1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shrinkToFit="1"/>
    </xf>
    <xf numFmtId="0" fontId="0" fillId="0" borderId="11" xfId="0" applyBorder="1" applyAlignment="1">
      <alignment shrinkToFit="1"/>
    </xf>
    <xf numFmtId="0" fontId="0" fillId="0" borderId="9" xfId="0" applyBorder="1" applyAlignment="1">
      <alignment shrinkToFit="1"/>
    </xf>
    <xf numFmtId="0" fontId="0" fillId="0" borderId="12" xfId="0" applyBorder="1" applyAlignment="1">
      <alignment shrinkToFit="1"/>
    </xf>
    <xf numFmtId="0" fontId="6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9" fillId="0" borderId="16" xfId="0" applyFont="1" applyBorder="1" applyAlignment="1">
      <alignment horizontal="center" vertical="top" shrinkToFit="1"/>
    </xf>
    <xf numFmtId="0" fontId="10" fillId="0" borderId="16" xfId="0" applyFont="1" applyBorder="1" applyAlignment="1">
      <alignment horizontal="center" vertical="top" shrinkToFit="1"/>
    </xf>
    <xf numFmtId="0" fontId="0" fillId="0" borderId="11" xfId="0" applyBorder="1"/>
    <xf numFmtId="0" fontId="0" fillId="0" borderId="12" xfId="0" applyBorder="1"/>
    <xf numFmtId="0" fontId="6" fillId="0" borderId="9" xfId="0" applyFont="1" applyBorder="1"/>
    <xf numFmtId="0" fontId="3" fillId="0" borderId="9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0" applyFont="1" applyAlignment="1">
      <alignment horizontal="center" vertical="top" shrinkToFit="1"/>
    </xf>
    <xf numFmtId="0" fontId="0" fillId="0" borderId="19" xfId="0" applyBorder="1"/>
    <xf numFmtId="0" fontId="2" fillId="0" borderId="19" xfId="0" applyFont="1" applyBorder="1" applyAlignment="1">
      <alignment shrinkToFit="1"/>
    </xf>
    <xf numFmtId="0" fontId="10" fillId="3" borderId="17" xfId="0" applyFont="1" applyFill="1" applyBorder="1" applyAlignment="1">
      <alignment horizontal="center" vertical="top" shrinkToFit="1"/>
    </xf>
    <xf numFmtId="0" fontId="10" fillId="3" borderId="16" xfId="0" applyFont="1" applyFill="1" applyBorder="1" applyAlignment="1">
      <alignment horizontal="center" vertical="top" shrinkToFit="1"/>
    </xf>
    <xf numFmtId="0" fontId="11" fillId="3" borderId="16" xfId="0" applyFont="1" applyFill="1" applyBorder="1" applyAlignment="1">
      <alignment horizontal="left" vertical="top" shrinkToFi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49" xfId="0" applyBorder="1" applyAlignment="1">
      <alignment shrinkToFit="1"/>
    </xf>
    <xf numFmtId="0" fontId="8" fillId="0" borderId="0" xfId="0" applyFont="1" applyAlignment="1">
      <alignment horizontal="right" vertical="center" shrinkToFit="1"/>
    </xf>
    <xf numFmtId="0" fontId="10" fillId="3" borderId="17" xfId="0" applyFont="1" applyFill="1" applyBorder="1" applyAlignment="1">
      <alignment horizontal="left" vertical="top" shrinkToFit="1"/>
    </xf>
    <xf numFmtId="0" fontId="10" fillId="3" borderId="18" xfId="0" applyFont="1" applyFill="1" applyBorder="1" applyAlignment="1">
      <alignment horizontal="center" vertical="top" shrinkToFit="1"/>
    </xf>
    <xf numFmtId="0" fontId="10" fillId="3" borderId="0" xfId="0" applyFont="1" applyFill="1" applyAlignment="1">
      <alignment horizontal="center" vertical="top" shrinkToFit="1"/>
    </xf>
    <xf numFmtId="0" fontId="0" fillId="3" borderId="0" xfId="0" applyFill="1" applyAlignment="1">
      <alignment shrinkToFit="1"/>
    </xf>
    <xf numFmtId="0" fontId="10" fillId="3" borderId="22" xfId="0" applyFont="1" applyFill="1" applyBorder="1" applyAlignment="1">
      <alignment horizontal="center" vertical="top" shrinkToFit="1"/>
    </xf>
    <xf numFmtId="0" fontId="11" fillId="3" borderId="0" xfId="0" applyFont="1" applyFill="1" applyAlignment="1">
      <alignment horizontal="left" vertical="top" shrinkToFit="1"/>
    </xf>
    <xf numFmtId="0" fontId="9" fillId="3" borderId="20" xfId="0" applyFont="1" applyFill="1" applyBorder="1" applyAlignment="1">
      <alignment horizontal="center" vertical="top" shrinkToFit="1"/>
    </xf>
    <xf numFmtId="0" fontId="8" fillId="3" borderId="0" xfId="0" applyFont="1" applyFill="1" applyAlignment="1">
      <alignment horizontal="right" vertical="center" shrinkToFit="1"/>
    </xf>
    <xf numFmtId="0" fontId="8" fillId="3" borderId="23" xfId="0" applyFont="1" applyFill="1" applyBorder="1" applyAlignment="1">
      <alignment horizontal="right" vertical="center" shrinkToFit="1"/>
    </xf>
    <xf numFmtId="0" fontId="9" fillId="3" borderId="16" xfId="0" applyFont="1" applyFill="1" applyBorder="1" applyAlignment="1">
      <alignment horizontal="center" vertical="top" shrinkToFit="1"/>
    </xf>
    <xf numFmtId="0" fontId="27" fillId="3" borderId="16" xfId="0" applyFont="1" applyFill="1" applyBorder="1" applyAlignment="1">
      <alignment horizontal="left" vertical="top" shrinkToFit="1"/>
    </xf>
    <xf numFmtId="0" fontId="22" fillId="3" borderId="17" xfId="0" applyFont="1" applyFill="1" applyBorder="1" applyAlignment="1">
      <alignment horizontal="center" vertical="top" shrinkToFit="1"/>
    </xf>
    <xf numFmtId="0" fontId="8" fillId="3" borderId="2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left" vertical="top" shrinkToFit="1"/>
    </xf>
    <xf numFmtId="0" fontId="10" fillId="3" borderId="49" xfId="0" applyFont="1" applyFill="1" applyBorder="1" applyAlignment="1">
      <alignment horizontal="center" vertical="top" shrinkToFit="1"/>
    </xf>
    <xf numFmtId="0" fontId="9" fillId="3" borderId="0" xfId="0" applyFont="1" applyFill="1" applyAlignment="1">
      <alignment horizontal="center" vertical="top" shrinkToFit="1"/>
    </xf>
    <xf numFmtId="2" fontId="10" fillId="3" borderId="17" xfId="0" applyNumberFormat="1" applyFont="1" applyFill="1" applyBorder="1" applyAlignment="1">
      <alignment horizontal="left" vertical="top" shrinkToFit="1"/>
    </xf>
    <xf numFmtId="0" fontId="21" fillId="3" borderId="16" xfId="0" applyFont="1" applyFill="1" applyBorder="1" applyAlignment="1">
      <alignment horizontal="left" vertical="top" shrinkToFit="1"/>
    </xf>
    <xf numFmtId="0" fontId="10" fillId="3" borderId="20" xfId="0" applyFont="1" applyFill="1" applyBorder="1" applyAlignment="1">
      <alignment horizontal="center" vertical="top" shrinkToFit="1"/>
    </xf>
    <xf numFmtId="0" fontId="9" fillId="3" borderId="21" xfId="0" applyFont="1" applyFill="1" applyBorder="1" applyAlignment="1">
      <alignment horizontal="center" vertical="top" shrinkToFit="1"/>
    </xf>
    <xf numFmtId="0" fontId="9" fillId="3" borderId="19" xfId="0" applyFont="1" applyFill="1" applyBorder="1" applyAlignment="1">
      <alignment horizontal="center" vertical="top" shrinkToFit="1"/>
    </xf>
    <xf numFmtId="0" fontId="30" fillId="3" borderId="17" xfId="0" applyFont="1" applyFill="1" applyBorder="1" applyAlignment="1">
      <alignment horizontal="left" vertical="top" shrinkToFit="1"/>
    </xf>
    <xf numFmtId="0" fontId="30" fillId="3" borderId="22" xfId="0" applyFont="1" applyFill="1" applyBorder="1" applyAlignment="1">
      <alignment horizontal="left" vertical="top" shrinkToFit="1"/>
    </xf>
    <xf numFmtId="0" fontId="8" fillId="3" borderId="0" xfId="0" applyFont="1" applyFill="1" applyAlignment="1">
      <alignment horizontal="right" vertical="center"/>
    </xf>
    <xf numFmtId="0" fontId="10" fillId="4" borderId="17" xfId="0" applyFont="1" applyFill="1" applyBorder="1" applyAlignment="1">
      <alignment horizontal="center" vertical="top" shrinkToFit="1"/>
    </xf>
    <xf numFmtId="0" fontId="0" fillId="3" borderId="0" xfId="0" applyFill="1"/>
    <xf numFmtId="0" fontId="23" fillId="3" borderId="0" xfId="0" applyFont="1" applyFill="1"/>
    <xf numFmtId="0" fontId="33" fillId="3" borderId="16" xfId="0" applyFont="1" applyFill="1" applyBorder="1" applyAlignment="1">
      <alignment horizontal="left" vertical="top" shrinkToFit="1"/>
    </xf>
    <xf numFmtId="0" fontId="34" fillId="3" borderId="17" xfId="0" applyFont="1" applyFill="1" applyBorder="1" applyAlignment="1">
      <alignment horizontal="left" vertical="top" shrinkToFit="1"/>
    </xf>
    <xf numFmtId="0" fontId="8" fillId="3" borderId="23" xfId="0" applyFont="1" applyFill="1" applyBorder="1" applyAlignment="1">
      <alignment horizontal="right" vertical="center"/>
    </xf>
    <xf numFmtId="49" fontId="8" fillId="3" borderId="2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49" fontId="8" fillId="3" borderId="23" xfId="0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left" vertical="top" shrinkToFit="1"/>
    </xf>
    <xf numFmtId="0" fontId="10" fillId="5" borderId="17" xfId="0" applyFont="1" applyFill="1" applyBorder="1" applyAlignment="1">
      <alignment horizontal="center" vertical="top" shrinkToFit="1"/>
    </xf>
    <xf numFmtId="0" fontId="8" fillId="3" borderId="24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left" vertical="top" shrinkToFit="1"/>
    </xf>
    <xf numFmtId="0" fontId="9" fillId="4" borderId="17" xfId="0" applyFont="1" applyFill="1" applyBorder="1" applyAlignment="1">
      <alignment horizontal="center" vertical="top" shrinkToFit="1"/>
    </xf>
    <xf numFmtId="0" fontId="10" fillId="6" borderId="17" xfId="0" applyFont="1" applyFill="1" applyBorder="1" applyAlignment="1">
      <alignment horizontal="left" vertical="top" shrinkToFit="1"/>
    </xf>
    <xf numFmtId="0" fontId="9" fillId="3" borderId="17" xfId="0" applyFont="1" applyFill="1" applyBorder="1" applyAlignment="1">
      <alignment horizontal="center" vertical="top" shrinkToFit="1"/>
    </xf>
    <xf numFmtId="0" fontId="23" fillId="0" borderId="57" xfId="0" applyFont="1" applyBorder="1" applyAlignment="1">
      <alignment horizontal="center"/>
    </xf>
    <xf numFmtId="0" fontId="2" fillId="5" borderId="16" xfId="0" applyFont="1" applyFill="1" applyBorder="1" applyAlignment="1">
      <alignment horizontal="left" vertical="top" shrinkToFit="1"/>
    </xf>
    <xf numFmtId="0" fontId="2" fillId="6" borderId="16" xfId="0" applyFont="1" applyFill="1" applyBorder="1" applyAlignment="1">
      <alignment horizontal="left" vertical="top" shrinkToFit="1"/>
    </xf>
    <xf numFmtId="0" fontId="2" fillId="0" borderId="16" xfId="0" applyFont="1" applyBorder="1" applyAlignment="1">
      <alignment horizontal="left" vertical="top" shrinkToFit="1"/>
    </xf>
    <xf numFmtId="0" fontId="2" fillId="3" borderId="0" xfId="0" applyFont="1" applyFill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2" fontId="9" fillId="3" borderId="17" xfId="0" applyNumberFormat="1" applyFont="1" applyFill="1" applyBorder="1" applyAlignment="1">
      <alignment horizontal="left" vertical="top" shrinkToFit="1"/>
    </xf>
    <xf numFmtId="0" fontId="2" fillId="3" borderId="32" xfId="0" applyFont="1" applyFill="1" applyBorder="1" applyAlignment="1">
      <alignment horizontal="left" vertical="top" shrinkToFit="1"/>
    </xf>
    <xf numFmtId="0" fontId="9" fillId="3" borderId="17" xfId="0" applyFont="1" applyFill="1" applyBorder="1" applyAlignment="1">
      <alignment horizontal="left" vertical="top" shrinkToFit="1"/>
    </xf>
    <xf numFmtId="0" fontId="2" fillId="3" borderId="19" xfId="0" applyFont="1" applyFill="1" applyBorder="1" applyAlignment="1">
      <alignment horizontal="left" vertical="top" shrinkToFit="1"/>
    </xf>
    <xf numFmtId="0" fontId="4" fillId="3" borderId="32" xfId="0" applyFont="1" applyFill="1" applyBorder="1" applyAlignment="1">
      <alignment horizontal="left" shrinkToFit="1"/>
    </xf>
    <xf numFmtId="0" fontId="4" fillId="3" borderId="33" xfId="0" applyFont="1" applyFill="1" applyBorder="1" applyAlignment="1">
      <alignment horizontal="left" shrinkToFit="1"/>
    </xf>
    <xf numFmtId="49" fontId="8" fillId="3" borderId="34" xfId="0" applyNumberFormat="1" applyFont="1" applyFill="1" applyBorder="1" applyAlignment="1">
      <alignment horizontal="right" vertical="center"/>
    </xf>
    <xf numFmtId="0" fontId="10" fillId="3" borderId="61" xfId="0" applyFont="1" applyFill="1" applyBorder="1" applyAlignment="1">
      <alignment horizontal="center" vertical="top" shrinkToFit="1"/>
    </xf>
    <xf numFmtId="0" fontId="10" fillId="3" borderId="63" xfId="0" applyFont="1" applyFill="1" applyBorder="1" applyAlignment="1">
      <alignment horizontal="center" vertical="top" shrinkToFit="1"/>
    </xf>
    <xf numFmtId="0" fontId="10" fillId="6" borderId="63" xfId="0" applyFont="1" applyFill="1" applyBorder="1" applyAlignment="1">
      <alignment horizontal="left" vertical="top" shrinkToFit="1"/>
    </xf>
    <xf numFmtId="0" fontId="10" fillId="3" borderId="62" xfId="0" applyFont="1" applyFill="1" applyBorder="1" applyAlignment="1">
      <alignment horizontal="center" vertical="top" shrinkToFit="1"/>
    </xf>
    <xf numFmtId="0" fontId="9" fillId="4" borderId="63" xfId="0" applyFont="1" applyFill="1" applyBorder="1" applyAlignment="1">
      <alignment horizontal="center" vertical="top" shrinkToFit="1"/>
    </xf>
    <xf numFmtId="0" fontId="10" fillId="5" borderId="63" xfId="0" applyFont="1" applyFill="1" applyBorder="1" applyAlignment="1">
      <alignment horizontal="center" vertical="top" shrinkToFit="1"/>
    </xf>
    <xf numFmtId="0" fontId="9" fillId="3" borderId="64" xfId="0" applyFont="1" applyFill="1" applyBorder="1" applyAlignment="1">
      <alignment horizontal="center" vertical="top" shrinkToFit="1"/>
    </xf>
    <xf numFmtId="0" fontId="30" fillId="3" borderId="63" xfId="0" applyFont="1" applyFill="1" applyBorder="1" applyAlignment="1">
      <alignment horizontal="left" vertical="top" shrinkToFit="1"/>
    </xf>
    <xf numFmtId="0" fontId="10" fillId="3" borderId="63" xfId="0" applyFont="1" applyFill="1" applyBorder="1" applyAlignment="1">
      <alignment horizontal="left" vertical="top" shrinkToFit="1"/>
    </xf>
    <xf numFmtId="0" fontId="10" fillId="3" borderId="61" xfId="0" applyFont="1" applyFill="1" applyBorder="1" applyAlignment="1">
      <alignment horizontal="left" vertical="top" shrinkToFit="1"/>
    </xf>
    <xf numFmtId="0" fontId="34" fillId="3" borderId="63" xfId="0" applyFont="1" applyFill="1" applyBorder="1" applyAlignment="1">
      <alignment horizontal="left" vertical="top" shrinkToFit="1"/>
    </xf>
    <xf numFmtId="0" fontId="10" fillId="3" borderId="62" xfId="0" applyFont="1" applyFill="1" applyBorder="1" applyAlignment="1">
      <alignment horizontal="left" vertical="top" shrinkToFit="1"/>
    </xf>
    <xf numFmtId="0" fontId="8" fillId="0" borderId="0" xfId="0" applyFont="1" applyAlignment="1">
      <alignment horizontal="right" vertical="center"/>
    </xf>
    <xf numFmtId="0" fontId="2" fillId="7" borderId="16" xfId="0" applyFont="1" applyFill="1" applyBorder="1"/>
    <xf numFmtId="0" fontId="36" fillId="7" borderId="17" xfId="0" applyFont="1" applyFill="1" applyBorder="1"/>
    <xf numFmtId="0" fontId="11" fillId="7" borderId="16" xfId="0" applyFont="1" applyFill="1" applyBorder="1"/>
    <xf numFmtId="0" fontId="36" fillId="7" borderId="22" xfId="0" applyFont="1" applyFill="1" applyBorder="1"/>
    <xf numFmtId="0" fontId="5" fillId="3" borderId="32" xfId="0" applyFont="1" applyFill="1" applyBorder="1" applyAlignment="1">
      <alignment horizontal="left" shrinkToFit="1"/>
    </xf>
    <xf numFmtId="0" fontId="29" fillId="3" borderId="32" xfId="0" applyFont="1" applyFill="1" applyBorder="1" applyAlignment="1">
      <alignment horizontal="left" shrinkToFit="1"/>
    </xf>
    <xf numFmtId="0" fontId="32" fillId="3" borderId="32" xfId="0" applyFont="1" applyFill="1" applyBorder="1" applyAlignment="1">
      <alignment horizontal="left" shrinkToFit="1"/>
    </xf>
    <xf numFmtId="0" fontId="25" fillId="0" borderId="0" xfId="0" applyFont="1" applyAlignment="1">
      <alignment horizontal="left"/>
    </xf>
    <xf numFmtId="0" fontId="25" fillId="3" borderId="0" xfId="0" applyFont="1" applyFill="1" applyAlignment="1">
      <alignment horizontal="left"/>
    </xf>
    <xf numFmtId="0" fontId="4" fillId="3" borderId="0" xfId="0" applyFont="1" applyFill="1" applyAlignment="1">
      <alignment horizontal="left" shrinkToFit="1"/>
    </xf>
    <xf numFmtId="0" fontId="2" fillId="8" borderId="16" xfId="0" applyFont="1" applyFill="1" applyBorder="1" applyAlignment="1">
      <alignment horizontal="left" vertical="top" shrinkToFit="1"/>
    </xf>
    <xf numFmtId="0" fontId="10" fillId="8" borderId="63" xfId="0" applyFont="1" applyFill="1" applyBorder="1" applyAlignment="1">
      <alignment horizontal="center" vertical="top" shrinkToFit="1"/>
    </xf>
    <xf numFmtId="0" fontId="34" fillId="3" borderId="16" xfId="0" applyFont="1" applyFill="1" applyBorder="1" applyAlignment="1">
      <alignment horizontal="left" vertical="top" shrinkToFit="1"/>
    </xf>
    <xf numFmtId="0" fontId="10" fillId="3" borderId="16" xfId="0" applyFont="1" applyFill="1" applyBorder="1" applyAlignment="1">
      <alignment horizontal="left" vertical="top" shrinkToFit="1"/>
    </xf>
    <xf numFmtId="0" fontId="0" fillId="0" borderId="69" xfId="0" applyBorder="1"/>
    <xf numFmtId="0" fontId="2" fillId="3" borderId="69" xfId="0" applyFont="1" applyFill="1" applyBorder="1" applyAlignment="1">
      <alignment horizontal="left" vertical="top" shrinkToFit="1"/>
    </xf>
    <xf numFmtId="0" fontId="10" fillId="3" borderId="71" xfId="0" applyFont="1" applyFill="1" applyBorder="1" applyAlignment="1">
      <alignment horizontal="center" vertical="top" shrinkToFit="1"/>
    </xf>
    <xf numFmtId="0" fontId="10" fillId="3" borderId="0" xfId="0" applyFont="1" applyFill="1" applyAlignment="1">
      <alignment horizontal="left" vertical="top" shrinkToFit="1"/>
    </xf>
    <xf numFmtId="0" fontId="26" fillId="0" borderId="0" xfId="0" applyFont="1"/>
    <xf numFmtId="0" fontId="5" fillId="3" borderId="0" xfId="0" applyFont="1" applyFill="1" applyAlignment="1">
      <alignment shrinkToFit="1"/>
    </xf>
    <xf numFmtId="0" fontId="10" fillId="6" borderId="17" xfId="0" applyFont="1" applyFill="1" applyBorder="1" applyAlignment="1">
      <alignment horizontal="center" vertical="top" shrinkToFit="1"/>
    </xf>
    <xf numFmtId="0" fontId="10" fillId="8" borderId="17" xfId="0" applyFont="1" applyFill="1" applyBorder="1" applyAlignment="1">
      <alignment horizontal="center" vertical="top" shrinkToFit="1"/>
    </xf>
    <xf numFmtId="0" fontId="8" fillId="3" borderId="45" xfId="0" applyFont="1" applyFill="1" applyBorder="1" applyAlignment="1">
      <alignment horizontal="right" vertical="center"/>
    </xf>
    <xf numFmtId="0" fontId="8" fillId="8" borderId="23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left" vertical="top" shrinkToFit="1"/>
    </xf>
    <xf numFmtId="0" fontId="10" fillId="8" borderId="0" xfId="0" applyFont="1" applyFill="1" applyAlignment="1">
      <alignment horizontal="center" vertical="top" shrinkToFit="1"/>
    </xf>
    <xf numFmtId="0" fontId="8" fillId="5" borderId="23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vertical="top" shrinkToFit="1"/>
    </xf>
    <xf numFmtId="0" fontId="10" fillId="5" borderId="61" xfId="0" applyFont="1" applyFill="1" applyBorder="1" applyAlignment="1">
      <alignment horizontal="center" vertical="top" shrinkToFit="1"/>
    </xf>
    <xf numFmtId="49" fontId="8" fillId="3" borderId="0" xfId="0" applyNumberFormat="1" applyFont="1" applyFill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0" fillId="3" borderId="33" xfId="0" applyFont="1" applyFill="1" applyBorder="1" applyAlignment="1">
      <alignment horizontal="center" vertical="top" shrinkToFit="1"/>
    </xf>
    <xf numFmtId="0" fontId="30" fillId="3" borderId="33" xfId="0" applyFont="1" applyFill="1" applyBorder="1" applyAlignment="1">
      <alignment horizontal="left" vertical="top" shrinkToFit="1"/>
    </xf>
    <xf numFmtId="0" fontId="37" fillId="0" borderId="0" xfId="0" applyFont="1"/>
    <xf numFmtId="0" fontId="4" fillId="3" borderId="32" xfId="0" applyFont="1" applyFill="1" applyBorder="1" applyAlignment="1">
      <alignment horizontal="left" shrinkToFit="1"/>
    </xf>
    <xf numFmtId="0" fontId="4" fillId="3" borderId="33" xfId="0" applyFont="1" applyFill="1" applyBorder="1" applyAlignment="1">
      <alignment horizontal="left" shrinkToFit="1"/>
    </xf>
    <xf numFmtId="0" fontId="0" fillId="0" borderId="2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/>
    </xf>
    <xf numFmtId="49" fontId="8" fillId="3" borderId="24" xfId="0" applyNumberFormat="1" applyFont="1" applyFill="1" applyBorder="1" applyAlignment="1">
      <alignment horizontal="right" vertical="center"/>
    </xf>
    <xf numFmtId="49" fontId="8" fillId="3" borderId="34" xfId="0" applyNumberFormat="1" applyFont="1" applyFill="1" applyBorder="1" applyAlignment="1">
      <alignment horizontal="right" vertical="center"/>
    </xf>
    <xf numFmtId="0" fontId="4" fillId="3" borderId="62" xfId="0" applyFont="1" applyFill="1" applyBorder="1" applyAlignment="1">
      <alignment horizontal="left" shrinkToFit="1"/>
    </xf>
    <xf numFmtId="0" fontId="8" fillId="8" borderId="24" xfId="0" applyFont="1" applyFill="1" applyBorder="1" applyAlignment="1">
      <alignment horizontal="right" vertical="center"/>
    </xf>
    <xf numFmtId="0" fontId="8" fillId="8" borderId="34" xfId="0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11" fillId="3" borderId="36" xfId="0" applyFont="1" applyFill="1" applyBorder="1" applyAlignment="1">
      <alignment horizontal="center" shrinkToFit="1"/>
    </xf>
    <xf numFmtId="0" fontId="11" fillId="3" borderId="37" xfId="0" applyFont="1" applyFill="1" applyBorder="1" applyAlignment="1">
      <alignment horizontal="center" shrinkToFit="1"/>
    </xf>
    <xf numFmtId="0" fontId="12" fillId="3" borderId="22" xfId="0" applyFont="1" applyFill="1" applyBorder="1" applyAlignment="1">
      <alignment horizontal="center" shrinkToFit="1"/>
    </xf>
    <xf numFmtId="0" fontId="12" fillId="3" borderId="17" xfId="0" applyFont="1" applyFill="1" applyBorder="1" applyAlignment="1">
      <alignment horizontal="center" shrinkToFit="1"/>
    </xf>
    <xf numFmtId="0" fontId="8" fillId="3" borderId="24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right" vertical="center"/>
    </xf>
    <xf numFmtId="49" fontId="8" fillId="3" borderId="44" xfId="0" applyNumberFormat="1" applyFont="1" applyFill="1" applyBorder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5" borderId="24" xfId="0" applyFont="1" applyFill="1" applyBorder="1" applyAlignment="1">
      <alignment horizontal="right" vertical="center"/>
    </xf>
    <xf numFmtId="0" fontId="8" fillId="5" borderId="34" xfId="0" applyFont="1" applyFill="1" applyBorder="1" applyAlignment="1">
      <alignment horizontal="right" vertical="center"/>
    </xf>
    <xf numFmtId="0" fontId="4" fillId="8" borderId="32" xfId="0" applyFont="1" applyFill="1" applyBorder="1" applyAlignment="1">
      <alignment horizontal="left" shrinkToFit="1"/>
    </xf>
    <xf numFmtId="0" fontId="4" fillId="8" borderId="62" xfId="0" applyFont="1" applyFill="1" applyBorder="1" applyAlignment="1">
      <alignment horizontal="left" shrinkToFit="1"/>
    </xf>
    <xf numFmtId="0" fontId="4" fillId="3" borderId="35" xfId="0" applyFont="1" applyFill="1" applyBorder="1" applyAlignment="1">
      <alignment horizontal="left" shrinkToFit="1"/>
    </xf>
    <xf numFmtId="0" fontId="5" fillId="3" borderId="32" xfId="0" applyFont="1" applyFill="1" applyBorder="1" applyAlignment="1">
      <alignment horizontal="left" shrinkToFit="1"/>
    </xf>
    <xf numFmtId="0" fontId="5" fillId="3" borderId="62" xfId="0" applyFont="1" applyFill="1" applyBorder="1" applyAlignment="1">
      <alignment horizontal="left" shrinkToFit="1"/>
    </xf>
    <xf numFmtId="0" fontId="4" fillId="5" borderId="32" xfId="0" applyFont="1" applyFill="1" applyBorder="1" applyAlignment="1">
      <alignment horizontal="left" shrinkToFit="1"/>
    </xf>
    <xf numFmtId="0" fontId="4" fillId="5" borderId="33" xfId="0" applyFont="1" applyFill="1" applyBorder="1" applyAlignment="1">
      <alignment horizontal="left" shrinkToFit="1"/>
    </xf>
    <xf numFmtId="0" fontId="29" fillId="3" borderId="32" xfId="0" applyFont="1" applyFill="1" applyBorder="1" applyAlignment="1">
      <alignment horizontal="left" shrinkToFit="1"/>
    </xf>
    <xf numFmtId="0" fontId="29" fillId="3" borderId="62" xfId="0" applyFont="1" applyFill="1" applyBorder="1" applyAlignment="1">
      <alignment horizontal="left" shrinkToFit="1"/>
    </xf>
    <xf numFmtId="0" fontId="8" fillId="3" borderId="45" xfId="0" applyFont="1" applyFill="1" applyBorder="1" applyAlignment="1">
      <alignment horizontal="right" vertical="center"/>
    </xf>
    <xf numFmtId="0" fontId="8" fillId="3" borderId="44" xfId="0" applyFont="1" applyFill="1" applyBorder="1" applyAlignment="1">
      <alignment horizontal="right" vertical="center"/>
    </xf>
    <xf numFmtId="0" fontId="29" fillId="3" borderId="33" xfId="0" applyFont="1" applyFill="1" applyBorder="1" applyAlignment="1">
      <alignment horizontal="left" shrinkToFit="1"/>
    </xf>
    <xf numFmtId="0" fontId="4" fillId="4" borderId="32" xfId="0" applyFont="1" applyFill="1" applyBorder="1" applyAlignment="1">
      <alignment horizontal="left" shrinkToFit="1"/>
    </xf>
    <xf numFmtId="0" fontId="4" fillId="4" borderId="33" xfId="0" applyFont="1" applyFill="1" applyBorder="1" applyAlignment="1">
      <alignment horizontal="left" shrinkToFit="1"/>
    </xf>
    <xf numFmtId="0" fontId="8" fillId="4" borderId="24" xfId="0" applyFont="1" applyFill="1" applyBorder="1" applyAlignment="1">
      <alignment horizontal="right" vertical="center"/>
    </xf>
    <xf numFmtId="0" fontId="8" fillId="4" borderId="34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 shrinkToFit="1"/>
    </xf>
    <xf numFmtId="0" fontId="8" fillId="3" borderId="34" xfId="0" applyFont="1" applyFill="1" applyBorder="1" applyAlignment="1">
      <alignment horizontal="right" vertical="center" shrinkToFit="1"/>
    </xf>
    <xf numFmtId="0" fontId="4" fillId="7" borderId="32" xfId="0" applyFont="1" applyFill="1" applyBorder="1"/>
    <xf numFmtId="0" fontId="4" fillId="7" borderId="67" xfId="0" applyFont="1" applyFill="1" applyBorder="1"/>
    <xf numFmtId="0" fontId="4" fillId="5" borderId="62" xfId="0" applyFont="1" applyFill="1" applyBorder="1" applyAlignment="1">
      <alignment horizontal="left" shrinkToFit="1"/>
    </xf>
    <xf numFmtId="0" fontId="8" fillId="7" borderId="24" xfId="0" applyFont="1" applyFill="1" applyBorder="1"/>
    <xf numFmtId="0" fontId="8" fillId="7" borderId="66" xfId="0" applyFont="1" applyFill="1" applyBorder="1"/>
    <xf numFmtId="0" fontId="8" fillId="3" borderId="32" xfId="0" applyFont="1" applyFill="1" applyBorder="1" applyAlignment="1">
      <alignment horizontal="right" vertical="center" shrinkToFit="1"/>
    </xf>
    <xf numFmtId="0" fontId="8" fillId="3" borderId="16" xfId="0" applyFont="1" applyFill="1" applyBorder="1" applyAlignment="1">
      <alignment horizontal="right" vertical="center" shrinkToFit="1"/>
    </xf>
    <xf numFmtId="0" fontId="4" fillId="3" borderId="0" xfId="0" applyFont="1" applyFill="1" applyAlignment="1">
      <alignment horizontal="left" shrinkToFit="1"/>
    </xf>
    <xf numFmtId="0" fontId="4" fillId="3" borderId="61" xfId="0" applyFont="1" applyFill="1" applyBorder="1" applyAlignment="1">
      <alignment horizontal="left" shrinkToFit="1"/>
    </xf>
    <xf numFmtId="0" fontId="8" fillId="3" borderId="19" xfId="0" applyFont="1" applyFill="1" applyBorder="1" applyAlignment="1">
      <alignment horizontal="right" vertical="center"/>
    </xf>
    <xf numFmtId="0" fontId="8" fillId="3" borderId="31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31" xfId="0" applyFont="1" applyFill="1" applyBorder="1" applyAlignment="1">
      <alignment horizontal="right" vertical="center" shrinkToFit="1"/>
    </xf>
    <xf numFmtId="0" fontId="8" fillId="7" borderId="45" xfId="0" applyFont="1" applyFill="1" applyBorder="1"/>
    <xf numFmtId="0" fontId="8" fillId="7" borderId="68" xfId="0" applyFont="1" applyFill="1" applyBorder="1"/>
    <xf numFmtId="0" fontId="26" fillId="0" borderId="0" xfId="0" applyFont="1" applyAlignment="1">
      <alignment horizontal="center"/>
    </xf>
    <xf numFmtId="0" fontId="31" fillId="3" borderId="24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shrinkToFit="1"/>
    </xf>
    <xf numFmtId="0" fontId="8" fillId="3" borderId="19" xfId="0" applyFont="1" applyFill="1" applyBorder="1" applyAlignment="1">
      <alignment horizontal="right" vertical="center" shrinkToFit="1"/>
    </xf>
    <xf numFmtId="0" fontId="8" fillId="6" borderId="24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49" fontId="8" fillId="3" borderId="46" xfId="0" applyNumberFormat="1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right" vertical="center" shrinkToFit="1"/>
    </xf>
    <xf numFmtId="0" fontId="8" fillId="3" borderId="46" xfId="0" applyFont="1" applyFill="1" applyBorder="1" applyAlignment="1">
      <alignment horizontal="right" vertical="center" shrinkToFit="1"/>
    </xf>
    <xf numFmtId="0" fontId="24" fillId="0" borderId="0" xfId="0" applyFont="1" applyAlignment="1">
      <alignment horizontal="center" vertical="center"/>
    </xf>
    <xf numFmtId="0" fontId="5" fillId="6" borderId="32" xfId="0" applyFont="1" applyFill="1" applyBorder="1" applyAlignment="1">
      <alignment horizontal="left" shrinkToFit="1"/>
    </xf>
    <xf numFmtId="0" fontId="5" fillId="6" borderId="33" xfId="0" applyFont="1" applyFill="1" applyBorder="1" applyAlignment="1">
      <alignment horizontal="left" shrinkToFit="1"/>
    </xf>
    <xf numFmtId="49" fontId="8" fillId="3" borderId="23" xfId="0" applyNumberFormat="1" applyFont="1" applyFill="1" applyBorder="1" applyAlignment="1">
      <alignment horizontal="right" vertical="center"/>
    </xf>
    <xf numFmtId="0" fontId="32" fillId="3" borderId="32" xfId="0" applyFont="1" applyFill="1" applyBorder="1" applyAlignment="1">
      <alignment horizontal="left" shrinkToFit="1"/>
    </xf>
    <xf numFmtId="0" fontId="32" fillId="3" borderId="62" xfId="0" applyFont="1" applyFill="1" applyBorder="1" applyAlignment="1">
      <alignment horizontal="left" shrinkToFit="1"/>
    </xf>
    <xf numFmtId="0" fontId="25" fillId="0" borderId="0" xfId="0" applyFont="1" applyAlignment="1">
      <alignment horizontal="left"/>
    </xf>
    <xf numFmtId="0" fontId="25" fillId="3" borderId="0" xfId="0" applyFont="1" applyFill="1" applyAlignment="1">
      <alignment horizontal="left"/>
    </xf>
    <xf numFmtId="49" fontId="8" fillId="3" borderId="45" xfId="0" applyNumberFormat="1" applyFont="1" applyFill="1" applyBorder="1" applyAlignment="1">
      <alignment horizontal="center" vertical="center"/>
    </xf>
    <xf numFmtId="49" fontId="8" fillId="3" borderId="4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32" xfId="0" applyFont="1" applyBorder="1" applyAlignment="1">
      <alignment horizontal="right" vertical="center" shrinkToFit="1"/>
    </xf>
    <xf numFmtId="0" fontId="8" fillId="0" borderId="16" xfId="0" applyFont="1" applyBorder="1" applyAlignment="1">
      <alignment horizontal="right" vertical="center" shrinkToFit="1"/>
    </xf>
    <xf numFmtId="0" fontId="15" fillId="0" borderId="19" xfId="0" applyFont="1" applyBorder="1" applyAlignment="1">
      <alignment horizontal="center" vertical="center"/>
    </xf>
    <xf numFmtId="0" fontId="5" fillId="6" borderId="62" xfId="0" applyFont="1" applyFill="1" applyBorder="1" applyAlignment="1">
      <alignment horizontal="left" shrinkToFit="1"/>
    </xf>
    <xf numFmtId="0" fontId="35" fillId="3" borderId="24" xfId="0" applyFont="1" applyFill="1" applyBorder="1" applyAlignment="1">
      <alignment horizontal="center" vertical="center"/>
    </xf>
    <xf numFmtId="0" fontId="35" fillId="3" borderId="34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left" shrinkToFit="1"/>
    </xf>
    <xf numFmtId="0" fontId="4" fillId="3" borderId="22" xfId="0" applyFont="1" applyFill="1" applyBorder="1" applyAlignment="1">
      <alignment horizontal="left" shrinkToFit="1"/>
    </xf>
    <xf numFmtId="0" fontId="8" fillId="3" borderId="44" xfId="0" applyFont="1" applyFill="1" applyBorder="1" applyAlignment="1">
      <alignment horizontal="right" vertical="center" shrinkToFit="1"/>
    </xf>
    <xf numFmtId="0" fontId="7" fillId="0" borderId="41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11" fillId="3" borderId="53" xfId="0" applyFont="1" applyFill="1" applyBorder="1" applyAlignment="1">
      <alignment horizontal="center" shrinkToFit="1"/>
    </xf>
    <xf numFmtId="0" fontId="11" fillId="3" borderId="54" xfId="0" applyFont="1" applyFill="1" applyBorder="1" applyAlignment="1">
      <alignment horizontal="center" shrinkToFit="1"/>
    </xf>
    <xf numFmtId="0" fontId="2" fillId="3" borderId="22" xfId="0" applyFont="1" applyFill="1" applyBorder="1" applyAlignment="1">
      <alignment horizontal="center" shrinkToFit="1"/>
    </xf>
    <xf numFmtId="0" fontId="2" fillId="3" borderId="17" xfId="0" applyFont="1" applyFill="1" applyBorder="1" applyAlignment="1">
      <alignment horizontal="center" shrinkToFit="1"/>
    </xf>
    <xf numFmtId="0" fontId="7" fillId="0" borderId="59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49" fontId="8" fillId="3" borderId="24" xfId="0" applyNumberFormat="1" applyFont="1" applyFill="1" applyBorder="1" applyAlignment="1">
      <alignment horizontal="left" vertical="center"/>
    </xf>
    <xf numFmtId="49" fontId="8" fillId="3" borderId="34" xfId="0" applyNumberFormat="1" applyFont="1" applyFill="1" applyBorder="1" applyAlignment="1">
      <alignment horizontal="left" vertical="center"/>
    </xf>
    <xf numFmtId="2" fontId="4" fillId="3" borderId="32" xfId="0" applyNumberFormat="1" applyFont="1" applyFill="1" applyBorder="1" applyAlignment="1">
      <alignment horizontal="left" shrinkToFit="1"/>
    </xf>
    <xf numFmtId="2" fontId="4" fillId="3" borderId="33" xfId="0" applyNumberFormat="1" applyFont="1" applyFill="1" applyBorder="1" applyAlignment="1">
      <alignment horizontal="left" shrinkToFit="1"/>
    </xf>
    <xf numFmtId="0" fontId="8" fillId="3" borderId="45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49" fontId="35" fillId="3" borderId="24" xfId="0" applyNumberFormat="1" applyFont="1" applyFill="1" applyBorder="1" applyAlignment="1">
      <alignment horizontal="center" vertical="center"/>
    </xf>
    <xf numFmtId="49" fontId="35" fillId="3" borderId="3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49" fontId="35" fillId="3" borderId="24" xfId="0" applyNumberFormat="1" applyFont="1" applyFill="1" applyBorder="1" applyAlignment="1">
      <alignment horizontal="right" vertical="center"/>
    </xf>
    <xf numFmtId="49" fontId="35" fillId="3" borderId="34" xfId="0" applyNumberFormat="1" applyFont="1" applyFill="1" applyBorder="1" applyAlignment="1">
      <alignment horizontal="right" vertical="center"/>
    </xf>
    <xf numFmtId="0" fontId="11" fillId="3" borderId="50" xfId="0" applyFont="1" applyFill="1" applyBorder="1" applyAlignment="1">
      <alignment horizontal="center" shrinkToFit="1"/>
    </xf>
    <xf numFmtId="0" fontId="5" fillId="0" borderId="30" xfId="0" applyFont="1" applyBorder="1" applyAlignment="1">
      <alignment horizontal="center"/>
    </xf>
    <xf numFmtId="2" fontId="4" fillId="3" borderId="9" xfId="0" applyNumberFormat="1" applyFont="1" applyFill="1" applyBorder="1" applyAlignment="1">
      <alignment horizontal="left" shrinkToFit="1"/>
    </xf>
    <xf numFmtId="2" fontId="4" fillId="3" borderId="41" xfId="0" applyNumberFormat="1" applyFont="1" applyFill="1" applyBorder="1" applyAlignment="1">
      <alignment horizontal="left" shrinkToFit="1"/>
    </xf>
    <xf numFmtId="0" fontId="5" fillId="0" borderId="47" xfId="0" applyFont="1" applyBorder="1" applyAlignment="1">
      <alignment horizontal="center"/>
    </xf>
    <xf numFmtId="49" fontId="8" fillId="3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shrinkToFit="1"/>
    </xf>
    <xf numFmtId="0" fontId="4" fillId="3" borderId="65" xfId="0" applyFont="1" applyFill="1" applyBorder="1" applyAlignment="1">
      <alignment horizontal="left" shrinkToFit="1"/>
    </xf>
    <xf numFmtId="0" fontId="14" fillId="0" borderId="2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9" fontId="8" fillId="3" borderId="52" xfId="0" applyNumberFormat="1" applyFont="1" applyFill="1" applyBorder="1" applyAlignment="1">
      <alignment horizontal="right" vertical="center"/>
    </xf>
    <xf numFmtId="0" fontId="28" fillId="3" borderId="24" xfId="0" applyFont="1" applyFill="1" applyBorder="1" applyAlignment="1">
      <alignment horizontal="center" vertical="center"/>
    </xf>
    <xf numFmtId="0" fontId="28" fillId="3" borderId="34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0" fillId="0" borderId="0" xfId="0" applyFont="1" applyAlignment="1">
      <alignment horizontal="center"/>
    </xf>
    <xf numFmtId="0" fontId="4" fillId="0" borderId="35" xfId="0" applyFont="1" applyBorder="1" applyAlignment="1">
      <alignment horizontal="left" shrinkToFit="1"/>
    </xf>
    <xf numFmtId="0" fontId="7" fillId="0" borderId="2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0" fillId="0" borderId="58" xfId="0" applyBorder="1" applyAlignment="1">
      <alignment horizontal="center" vertical="center" shrinkToFit="1"/>
    </xf>
    <xf numFmtId="0" fontId="8" fillId="3" borderId="1" xfId="0" applyFont="1" applyFill="1" applyBorder="1" applyAlignment="1">
      <alignment horizontal="right"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11" fillId="3" borderId="55" xfId="0" applyFont="1" applyFill="1" applyBorder="1" applyAlignment="1">
      <alignment horizontal="center" shrinkToFit="1"/>
    </xf>
    <xf numFmtId="0" fontId="2" fillId="3" borderId="38" xfId="0" applyFont="1" applyFill="1" applyBorder="1" applyAlignment="1">
      <alignment horizontal="center" shrinkToFit="1"/>
    </xf>
    <xf numFmtId="0" fontId="2" fillId="3" borderId="51" xfId="0" applyFont="1" applyFill="1" applyBorder="1" applyAlignment="1">
      <alignment horizontal="center" shrinkToFit="1"/>
    </xf>
    <xf numFmtId="0" fontId="11" fillId="3" borderId="40" xfId="0" applyFont="1" applyFill="1" applyBorder="1" applyAlignment="1">
      <alignment horizontal="center" shrinkToFit="1"/>
    </xf>
    <xf numFmtId="0" fontId="7" fillId="0" borderId="50" xfId="0" applyFont="1" applyBorder="1" applyAlignment="1">
      <alignment horizontal="left" vertical="center" wrapText="1"/>
    </xf>
    <xf numFmtId="0" fontId="12" fillId="3" borderId="38" xfId="0" applyFont="1" applyFill="1" applyBorder="1" applyAlignment="1">
      <alignment horizontal="center" shrinkToFit="1"/>
    </xf>
    <xf numFmtId="0" fontId="12" fillId="3" borderId="39" xfId="0" applyFont="1" applyFill="1" applyBorder="1" applyAlignment="1">
      <alignment horizontal="center" shrinkToFit="1"/>
    </xf>
    <xf numFmtId="0" fontId="8" fillId="3" borderId="46" xfId="0" applyFont="1" applyFill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 shrinkToFit="1"/>
    </xf>
    <xf numFmtId="0" fontId="8" fillId="0" borderId="34" xfId="0" applyFont="1" applyBorder="1" applyAlignment="1">
      <alignment horizontal="right" vertical="center" shrinkToFit="1"/>
    </xf>
    <xf numFmtId="0" fontId="8" fillId="3" borderId="23" xfId="0" applyFont="1" applyFill="1" applyBorder="1" applyAlignment="1">
      <alignment horizontal="right" vertical="center"/>
    </xf>
    <xf numFmtId="0" fontId="8" fillId="7" borderId="23" xfId="0" applyFont="1" applyFill="1" applyBorder="1"/>
    <xf numFmtId="0" fontId="37" fillId="0" borderId="42" xfId="0" applyFont="1" applyBorder="1" applyAlignment="1">
      <alignment horizontal="left" vertical="center" wrapText="1"/>
    </xf>
    <xf numFmtId="0" fontId="37" fillId="0" borderId="4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72" xfId="0" applyFont="1" applyBorder="1" applyAlignment="1">
      <alignment horizontal="left" vertical="center" shrinkToFit="1"/>
    </xf>
    <xf numFmtId="0" fontId="7" fillId="0" borderId="73" xfId="0" applyFont="1" applyBorder="1" applyAlignment="1">
      <alignment horizontal="left" vertical="center" shrinkToFit="1"/>
    </xf>
    <xf numFmtId="0" fontId="11" fillId="3" borderId="22" xfId="0" applyFont="1" applyFill="1" applyBorder="1" applyAlignment="1">
      <alignment horizontal="center" shrinkToFit="1"/>
    </xf>
    <xf numFmtId="0" fontId="11" fillId="3" borderId="17" xfId="0" applyFont="1" applyFill="1" applyBorder="1" applyAlignment="1">
      <alignment horizontal="center" shrinkToFit="1"/>
    </xf>
    <xf numFmtId="0" fontId="7" fillId="0" borderId="74" xfId="0" applyFont="1" applyBorder="1" applyAlignment="1">
      <alignment horizontal="left" vertical="center" shrinkToFit="1"/>
    </xf>
    <xf numFmtId="0" fontId="7" fillId="0" borderId="75" xfId="0" applyFont="1" applyBorder="1" applyAlignment="1">
      <alignment horizontal="left" vertical="center" shrinkToFit="1"/>
    </xf>
    <xf numFmtId="0" fontId="7" fillId="0" borderId="7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0" fontId="8" fillId="3" borderId="45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2" fillId="3" borderId="53" xfId="0" applyFont="1" applyFill="1" applyBorder="1" applyAlignment="1">
      <alignment horizontal="center" shrinkToFit="1"/>
    </xf>
    <xf numFmtId="0" fontId="2" fillId="3" borderId="54" xfId="0" applyFont="1" applyFill="1" applyBorder="1" applyAlignment="1">
      <alignment horizontal="center" shrinkToFit="1"/>
    </xf>
    <xf numFmtId="0" fontId="8" fillId="6" borderId="24" xfId="0" applyFont="1" applyFill="1" applyBorder="1" applyAlignment="1">
      <alignment horizontal="right" vertical="center"/>
    </xf>
    <xf numFmtId="0" fontId="8" fillId="6" borderId="34" xfId="0" applyFont="1" applyFill="1" applyBorder="1" applyAlignment="1">
      <alignment horizontal="right" vertical="center"/>
    </xf>
    <xf numFmtId="0" fontId="4" fillId="6" borderId="32" xfId="0" applyFont="1" applyFill="1" applyBorder="1" applyAlignment="1">
      <alignment horizontal="left" shrinkToFit="1"/>
    </xf>
    <xf numFmtId="0" fontId="4" fillId="6" borderId="33" xfId="0" applyFont="1" applyFill="1" applyBorder="1" applyAlignment="1">
      <alignment horizontal="left" shrinkToFit="1"/>
    </xf>
    <xf numFmtId="0" fontId="38" fillId="0" borderId="0" xfId="0" applyFont="1" applyAlignment="1">
      <alignment horizontal="center"/>
    </xf>
    <xf numFmtId="0" fontId="4" fillId="8" borderId="33" xfId="0" applyFont="1" applyFill="1" applyBorder="1" applyAlignment="1">
      <alignment horizontal="left" shrinkToFit="1"/>
    </xf>
    <xf numFmtId="0" fontId="40" fillId="0" borderId="0" xfId="0" applyFont="1" applyAlignment="1">
      <alignment horizontal="center" shrinkToFit="1"/>
    </xf>
    <xf numFmtId="0" fontId="39" fillId="0" borderId="0" xfId="0" applyFont="1" applyAlignment="1">
      <alignment horizontal="center" shrinkToFit="1"/>
    </xf>
    <xf numFmtId="0" fontId="4" fillId="0" borderId="14" xfId="0" applyFont="1" applyBorder="1" applyAlignment="1">
      <alignment horizontal="center"/>
    </xf>
    <xf numFmtId="0" fontId="8" fillId="3" borderId="70" xfId="0" applyFont="1" applyFill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ristiforopro.sharepoint.com/Users/&#381;ilvinas/Downloads/DOCUME~1/Lina/LOCALS~1/Temp/DOCUME~1/Lina/LOCALS~1/Temp/grazus_tvrk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sas"/>
      <sheetName val="Atrinkimas"/>
      <sheetName val="grazus"/>
      <sheetName val="SP_mokyt"/>
      <sheetName val="SP_klasems"/>
      <sheetName val="dalykai"/>
      <sheetName val="klases"/>
      <sheetName val="klasiu_tvark"/>
      <sheetName val="11atvark"/>
      <sheetName val="raides"/>
      <sheetName val="tvarkarai"/>
    </sheetNames>
    <sheetDataSet>
      <sheetData sheetId="0" refreshError="1"/>
      <sheetData sheetId="1">
        <row r="65">
          <cell r="V65" t="str">
            <v>2d</v>
          </cell>
        </row>
        <row r="71">
          <cell r="V71" t="str">
            <v>GA</v>
          </cell>
          <cell r="W71" t="str">
            <v>GB</v>
          </cell>
          <cell r="X71" t="str">
            <v>GC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pageSetUpPr fitToPage="1"/>
  </sheetPr>
  <dimension ref="A1:FO131"/>
  <sheetViews>
    <sheetView tabSelected="1" topLeftCell="P7" zoomScale="60" zoomScaleNormal="60" zoomScaleSheetLayoutView="50" workbookViewId="0">
      <pane xSplit="8" ySplit="10" topLeftCell="CN38" activePane="bottomRight" state="frozen"/>
      <selection pane="topRight" activeCell="X7" sqref="X7"/>
      <selection pane="bottomLeft" activeCell="P11" sqref="P11"/>
      <selection pane="bottomRight" activeCell="EE59" sqref="EE59:EE60"/>
    </sheetView>
  </sheetViews>
  <sheetFormatPr defaultColWidth="8.88671875" defaultRowHeight="18.75" customHeight="1"/>
  <cols>
    <col min="1" max="3" width="8.109375" customWidth="1"/>
    <col min="4" max="9" width="9.44140625" customWidth="1"/>
    <col min="10" max="15" width="3.109375" customWidth="1"/>
    <col min="16" max="16" width="4.6640625" bestFit="1" customWidth="1"/>
    <col min="17" max="17" width="36.109375" customWidth="1"/>
    <col min="18" max="18" width="22.109375" customWidth="1"/>
    <col min="19" max="19" width="8.109375" style="1" customWidth="1"/>
    <col min="20" max="20" width="8" customWidth="1"/>
    <col min="21" max="21" width="5.6640625" hidden="1" customWidth="1"/>
    <col min="22" max="22" width="2.6640625" hidden="1" customWidth="1"/>
    <col min="23" max="23" width="4.44140625" hidden="1" customWidth="1"/>
    <col min="24" max="24" width="4.6640625" customWidth="1"/>
    <col min="25" max="25" width="3.88671875" customWidth="1"/>
    <col min="26" max="26" width="4" customWidth="1"/>
    <col min="27" max="27" width="4.6640625" customWidth="1"/>
    <col min="28" max="28" width="3.88671875" customWidth="1"/>
    <col min="29" max="29" width="4" customWidth="1"/>
    <col min="30" max="30" width="4.6640625" customWidth="1"/>
    <col min="31" max="31" width="3.88671875" customWidth="1"/>
    <col min="32" max="32" width="4" customWidth="1"/>
    <col min="33" max="33" width="4.6640625" customWidth="1"/>
    <col min="34" max="34" width="3.88671875" customWidth="1"/>
    <col min="35" max="35" width="4" customWidth="1"/>
    <col min="36" max="36" width="4.6640625" customWidth="1"/>
    <col min="37" max="37" width="3.88671875" customWidth="1"/>
    <col min="38" max="38" width="4" customWidth="1"/>
    <col min="39" max="39" width="4.6640625" customWidth="1"/>
    <col min="40" max="40" width="3.88671875" customWidth="1"/>
    <col min="41" max="43" width="4" customWidth="1"/>
    <col min="44" max="44" width="3.109375" customWidth="1"/>
    <col min="45" max="45" width="3.33203125" customWidth="1"/>
    <col min="46" max="46" width="3" customWidth="1"/>
    <col min="47" max="47" width="2.88671875" customWidth="1"/>
    <col min="48" max="48" width="5.6640625" hidden="1" customWidth="1"/>
    <col min="49" max="49" width="2.6640625" hidden="1" customWidth="1"/>
    <col min="50" max="50" width="4.44140625" hidden="1" customWidth="1"/>
    <col min="51" max="51" width="5.6640625" hidden="1" customWidth="1"/>
    <col min="52" max="52" width="2.6640625" hidden="1" customWidth="1"/>
    <col min="53" max="53" width="4.44140625" hidden="1" customWidth="1"/>
    <col min="54" max="54" width="4.6640625" customWidth="1"/>
    <col min="55" max="55" width="3.88671875" customWidth="1"/>
    <col min="56" max="56" width="4" customWidth="1"/>
    <col min="57" max="57" width="4.6640625" customWidth="1"/>
    <col min="58" max="58" width="3.88671875" customWidth="1"/>
    <col min="59" max="59" width="4" customWidth="1"/>
    <col min="60" max="60" width="4.6640625" customWidth="1"/>
    <col min="61" max="61" width="3.88671875" customWidth="1"/>
    <col min="62" max="62" width="4" customWidth="1"/>
    <col min="63" max="63" width="4.6640625" customWidth="1"/>
    <col min="64" max="64" width="3.88671875" customWidth="1"/>
    <col min="65" max="65" width="4" customWidth="1"/>
    <col min="66" max="66" width="4.6640625" customWidth="1"/>
    <col min="67" max="67" width="3.88671875" customWidth="1"/>
    <col min="68" max="68" width="4" customWidth="1"/>
    <col min="69" max="69" width="4.6640625" customWidth="1"/>
    <col min="70" max="70" width="3.88671875" customWidth="1"/>
    <col min="71" max="74" width="4" customWidth="1"/>
    <col min="75" max="75" width="3.33203125" customWidth="1"/>
    <col min="76" max="76" width="3.109375" customWidth="1"/>
    <col min="77" max="77" width="3" customWidth="1"/>
    <col min="78" max="78" width="3.88671875" hidden="1" customWidth="1"/>
    <col min="79" max="79" width="2.6640625" hidden="1" customWidth="1"/>
    <col min="80" max="80" width="4.44140625" hidden="1" customWidth="1"/>
    <col min="81" max="81" width="3.88671875" hidden="1" customWidth="1"/>
    <col min="82" max="82" width="2.6640625" hidden="1" customWidth="1"/>
    <col min="83" max="83" width="4.44140625" hidden="1" customWidth="1"/>
    <col min="84" max="84" width="4.6640625" customWidth="1"/>
    <col min="85" max="85" width="3.88671875" customWidth="1"/>
    <col min="86" max="86" width="4" customWidth="1"/>
    <col min="87" max="87" width="4.6640625" customWidth="1"/>
    <col min="88" max="88" width="3.88671875" customWidth="1"/>
    <col min="89" max="89" width="4" customWidth="1"/>
    <col min="90" max="90" width="4.6640625" customWidth="1"/>
    <col min="91" max="91" width="3.88671875" customWidth="1"/>
    <col min="92" max="92" width="4" customWidth="1"/>
    <col min="93" max="93" width="4.6640625" customWidth="1"/>
    <col min="94" max="94" width="3.88671875" customWidth="1"/>
    <col min="95" max="95" width="4" customWidth="1"/>
    <col min="96" max="96" width="4.6640625" customWidth="1"/>
    <col min="97" max="97" width="3.88671875" customWidth="1"/>
    <col min="98" max="98" width="4" customWidth="1"/>
    <col min="99" max="99" width="4.6640625" customWidth="1"/>
    <col min="100" max="100" width="3.88671875" customWidth="1"/>
    <col min="101" max="104" width="4" customWidth="1"/>
    <col min="105" max="105" width="3.33203125" customWidth="1"/>
    <col min="106" max="107" width="3" customWidth="1"/>
    <col min="108" max="108" width="3.33203125" hidden="1" customWidth="1"/>
    <col min="109" max="109" width="2.6640625" hidden="1" customWidth="1"/>
    <col min="110" max="110" width="4" hidden="1" customWidth="1"/>
    <col min="111" max="111" width="3.33203125" hidden="1" customWidth="1"/>
    <col min="112" max="112" width="2.6640625" hidden="1" customWidth="1"/>
    <col min="113" max="113" width="4" hidden="1" customWidth="1"/>
    <col min="114" max="114" width="4.6640625" customWidth="1"/>
    <col min="115" max="115" width="3.88671875" customWidth="1"/>
    <col min="116" max="116" width="4" customWidth="1"/>
    <col min="117" max="117" width="4.6640625" customWidth="1"/>
    <col min="118" max="118" width="3.88671875" customWidth="1"/>
    <col min="119" max="119" width="4" customWidth="1"/>
    <col min="120" max="120" width="4.6640625" customWidth="1"/>
    <col min="121" max="121" width="3.88671875" customWidth="1"/>
    <col min="122" max="122" width="4" customWidth="1"/>
    <col min="123" max="123" width="4.6640625" customWidth="1"/>
    <col min="124" max="124" width="3.88671875" customWidth="1"/>
    <col min="125" max="125" width="4" customWidth="1"/>
    <col min="126" max="126" width="4.6640625" customWidth="1"/>
    <col min="127" max="127" width="3.88671875" customWidth="1"/>
    <col min="128" max="128" width="4" customWidth="1"/>
    <col min="129" max="129" width="4.6640625" customWidth="1"/>
    <col min="130" max="130" width="3.88671875" customWidth="1"/>
    <col min="131" max="134" width="4" customWidth="1"/>
    <col min="135" max="136" width="3.33203125" customWidth="1"/>
    <col min="137" max="137" width="3" customWidth="1"/>
    <col min="138" max="138" width="3.33203125" hidden="1" customWidth="1"/>
    <col min="139" max="139" width="2.6640625" hidden="1" customWidth="1"/>
    <col min="140" max="140" width="4" hidden="1" customWidth="1"/>
    <col min="141" max="141" width="3.33203125" hidden="1" customWidth="1"/>
    <col min="142" max="142" width="2.6640625" hidden="1" customWidth="1"/>
    <col min="143" max="143" width="4" hidden="1" customWidth="1"/>
    <col min="144" max="144" width="4.6640625" customWidth="1"/>
    <col min="145" max="145" width="3.88671875" customWidth="1"/>
    <col min="146" max="146" width="4" customWidth="1"/>
    <col min="147" max="147" width="4.6640625" customWidth="1"/>
    <col min="148" max="148" width="3.88671875" customWidth="1"/>
    <col min="149" max="149" width="4" customWidth="1"/>
    <col min="150" max="150" width="4.6640625" customWidth="1"/>
    <col min="151" max="151" width="3.88671875" customWidth="1"/>
    <col min="152" max="152" width="4" customWidth="1"/>
    <col min="153" max="153" width="4.6640625" customWidth="1"/>
    <col min="154" max="154" width="3.88671875" customWidth="1"/>
    <col min="155" max="155" width="4" customWidth="1"/>
    <col min="156" max="156" width="4.6640625" customWidth="1"/>
    <col min="157" max="157" width="3.88671875" customWidth="1"/>
    <col min="158" max="158" width="4" customWidth="1"/>
    <col min="159" max="159" width="4.6640625" customWidth="1"/>
    <col min="160" max="160" width="3.88671875" customWidth="1"/>
    <col min="161" max="161" width="4" customWidth="1"/>
    <col min="162" max="162" width="4.6640625" customWidth="1"/>
    <col min="163" max="163" width="3.88671875" customWidth="1"/>
    <col min="164" max="167" width="2.88671875" customWidth="1"/>
    <col min="168" max="168" width="5.6640625" style="2" hidden="1" customWidth="1"/>
    <col min="169" max="169" width="2.6640625" hidden="1" customWidth="1"/>
    <col min="170" max="170" width="4.44140625" hidden="1" customWidth="1"/>
    <col min="171" max="171" width="4.33203125" style="2" customWidth="1"/>
  </cols>
  <sheetData>
    <row r="1" spans="1:171" ht="18.75" customHeight="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 s="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S1">
        <v>42</v>
      </c>
      <c r="AT1">
        <v>43</v>
      </c>
      <c r="AU1">
        <v>44</v>
      </c>
      <c r="AV1">
        <v>51</v>
      </c>
      <c r="AW1">
        <v>52</v>
      </c>
      <c r="AX1">
        <v>53</v>
      </c>
      <c r="AY1">
        <v>54</v>
      </c>
      <c r="AZ1">
        <v>55</v>
      </c>
      <c r="BA1">
        <v>56</v>
      </c>
      <c r="BB1">
        <v>57</v>
      </c>
      <c r="BC1">
        <v>58</v>
      </c>
      <c r="BD1">
        <v>59</v>
      </c>
      <c r="BE1">
        <v>60</v>
      </c>
      <c r="BF1">
        <v>61</v>
      </c>
      <c r="BG1">
        <v>62</v>
      </c>
      <c r="BH1">
        <v>63</v>
      </c>
      <c r="BI1">
        <v>64</v>
      </c>
      <c r="BJ1">
        <v>65</v>
      </c>
      <c r="BK1">
        <v>66</v>
      </c>
      <c r="BL1">
        <v>67</v>
      </c>
      <c r="BM1">
        <v>68</v>
      </c>
      <c r="BN1">
        <v>69</v>
      </c>
    </row>
    <row r="4" spans="1:171" ht="18.75" customHeight="1">
      <c r="F4" t="s">
        <v>0</v>
      </c>
      <c r="G4" s="3" t="str">
        <f>[1]Atrinkimas!V65</f>
        <v>2d</v>
      </c>
      <c r="H4">
        <f>IF(LEFT(G4,2)="10",2,1)</f>
        <v>1</v>
      </c>
      <c r="I4" s="4" t="str">
        <f>LEFT(G4,H4)</f>
        <v>2</v>
      </c>
      <c r="J4" s="4" t="str">
        <f>RIGHT(G4,1)</f>
        <v>d</v>
      </c>
    </row>
    <row r="6" spans="1:171" ht="58.5" customHeight="1"/>
    <row r="7" spans="1:171" ht="18.75" customHeight="1">
      <c r="X7" t="s">
        <v>1</v>
      </c>
      <c r="FL7"/>
      <c r="FO7"/>
    </row>
    <row r="8" spans="1:171" ht="18.75" customHeight="1"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/>
      <c r="FO8"/>
    </row>
    <row r="9" spans="1:171" ht="18.75" customHeight="1">
      <c r="FL9"/>
      <c r="FO9"/>
    </row>
    <row r="10" spans="1:171" ht="18.75" customHeight="1"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ER10" s="228" t="s">
        <v>2</v>
      </c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122"/>
      <c r="FJ10" s="122"/>
      <c r="FK10" s="122"/>
      <c r="FL10"/>
      <c r="FO10"/>
    </row>
    <row r="11" spans="1:171" ht="18.75" customHeight="1"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ER11" s="228" t="s">
        <v>3</v>
      </c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122"/>
      <c r="FJ11" s="122"/>
      <c r="FK11" s="122"/>
      <c r="FL11"/>
      <c r="FO11"/>
    </row>
    <row r="12" spans="1:171" ht="18.75" customHeight="1">
      <c r="T12" s="222" t="s">
        <v>4</v>
      </c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ER12" s="229" t="s">
        <v>151</v>
      </c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123"/>
      <c r="FJ12" s="123"/>
      <c r="FK12" s="123"/>
      <c r="FL12"/>
      <c r="FO12"/>
    </row>
    <row r="13" spans="1:171" ht="18.75" customHeight="1"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ER13" s="229" t="s">
        <v>5</v>
      </c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123"/>
      <c r="FJ13" s="123"/>
      <c r="FK13" s="123"/>
      <c r="FL13"/>
      <c r="FO13"/>
    </row>
    <row r="14" spans="1:171" ht="21.75" customHeight="1">
      <c r="I14">
        <f ca="1">SUM(I17:I131)-I15-I16</f>
        <v>0</v>
      </c>
      <c r="S14" s="32"/>
      <c r="T14" s="240" t="s">
        <v>6</v>
      </c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BB14" s="145" t="s">
        <v>152</v>
      </c>
      <c r="BC14" s="145"/>
      <c r="BD14" s="145"/>
      <c r="BE14" s="145"/>
      <c r="BF14" s="145"/>
      <c r="BG14" s="145"/>
      <c r="BH14" s="145"/>
      <c r="FI14" s="129"/>
      <c r="FJ14" s="129"/>
      <c r="FK14" s="129"/>
      <c r="FO14" s="31"/>
    </row>
    <row r="15" spans="1:171" ht="21.75" customHeight="1">
      <c r="B15" t="str">
        <f>[1]Atrinkimas!V71</f>
        <v>GA</v>
      </c>
      <c r="C15" t="str">
        <f>[1]Atrinkimas!W71</f>
        <v>GB</v>
      </c>
      <c r="D15" t="str">
        <f>[1]Atrinkimas!X71</f>
        <v>GC</v>
      </c>
      <c r="I15" s="5">
        <f ca="1">MIN(I17:I131)</f>
        <v>0</v>
      </c>
      <c r="P15" s="40" t="s">
        <v>7</v>
      </c>
      <c r="Q15" s="276" t="s">
        <v>8</v>
      </c>
      <c r="R15" s="278" t="s">
        <v>9</v>
      </c>
      <c r="S15" s="280" t="s">
        <v>10</v>
      </c>
      <c r="T15" s="282" t="s">
        <v>11</v>
      </c>
      <c r="U15" s="7"/>
      <c r="V15" s="7"/>
      <c r="W15" s="7"/>
      <c r="X15" s="234" t="s">
        <v>12</v>
      </c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9"/>
      <c r="AW15" s="9"/>
      <c r="AX15" s="10"/>
      <c r="AY15" s="6"/>
      <c r="AZ15" s="7"/>
      <c r="BA15" s="7"/>
      <c r="BB15" s="234" t="s">
        <v>13</v>
      </c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84"/>
      <c r="BZ15" s="8"/>
      <c r="CA15" s="9"/>
      <c r="CB15" s="9"/>
      <c r="CC15" s="9"/>
      <c r="CD15" s="9"/>
      <c r="CE15" s="9"/>
      <c r="CF15" s="234" t="s">
        <v>14</v>
      </c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84"/>
      <c r="DD15" s="8"/>
      <c r="DE15" s="9"/>
      <c r="DF15" s="9"/>
      <c r="DG15" s="9"/>
      <c r="DH15" s="9"/>
      <c r="DI15" s="9"/>
      <c r="DJ15" s="234" t="s">
        <v>15</v>
      </c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9"/>
      <c r="EI15" s="9"/>
      <c r="EJ15" s="9"/>
      <c r="EK15" s="9"/>
      <c r="EL15" s="9"/>
      <c r="EM15" s="9"/>
      <c r="EN15" s="234" t="s">
        <v>16</v>
      </c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341"/>
      <c r="FJ15" s="341"/>
      <c r="FK15" s="341"/>
      <c r="FL15" s="11"/>
      <c r="FM15" s="11"/>
      <c r="FN15" s="11"/>
      <c r="FO15" s="232"/>
    </row>
    <row r="16" spans="1:171" ht="18.75" customHeight="1">
      <c r="B16" t="s">
        <v>0</v>
      </c>
      <c r="C16" t="s">
        <v>17</v>
      </c>
      <c r="D16" t="s">
        <v>18</v>
      </c>
      <c r="E16" t="s">
        <v>19</v>
      </c>
      <c r="I16">
        <f ca="1">MAX(I17:I131)</f>
        <v>0</v>
      </c>
      <c r="P16" s="89" t="s">
        <v>20</v>
      </c>
      <c r="Q16" s="277"/>
      <c r="R16" s="279"/>
      <c r="S16" s="281"/>
      <c r="T16" s="283"/>
      <c r="U16" s="236">
        <v>0</v>
      </c>
      <c r="V16" s="237"/>
      <c r="W16" s="269"/>
      <c r="X16" s="237">
        <v>1</v>
      </c>
      <c r="Y16" s="237"/>
      <c r="Z16" s="237"/>
      <c r="AA16" s="237">
        <v>2</v>
      </c>
      <c r="AB16" s="237"/>
      <c r="AC16" s="237"/>
      <c r="AD16" s="237">
        <v>3</v>
      </c>
      <c r="AE16" s="237"/>
      <c r="AF16" s="237"/>
      <c r="AG16" s="237">
        <v>4</v>
      </c>
      <c r="AH16" s="237"/>
      <c r="AI16" s="237"/>
      <c r="AJ16" s="237">
        <v>5</v>
      </c>
      <c r="AK16" s="237"/>
      <c r="AL16" s="237"/>
      <c r="AM16" s="237">
        <v>6</v>
      </c>
      <c r="AN16" s="237"/>
      <c r="AO16" s="237"/>
      <c r="AP16" s="269">
        <v>7</v>
      </c>
      <c r="AQ16" s="272"/>
      <c r="AR16" s="236"/>
      <c r="AS16" s="269">
        <v>8</v>
      </c>
      <c r="AT16" s="272"/>
      <c r="AU16" s="236"/>
      <c r="AV16" s="236">
        <v>10</v>
      </c>
      <c r="AW16" s="237"/>
      <c r="AX16" s="237"/>
      <c r="AY16" s="237">
        <v>0</v>
      </c>
      <c r="AZ16" s="237"/>
      <c r="BA16" s="269"/>
      <c r="BB16" s="237">
        <v>1</v>
      </c>
      <c r="BC16" s="237"/>
      <c r="BD16" s="237"/>
      <c r="BE16" s="237">
        <v>2</v>
      </c>
      <c r="BF16" s="237"/>
      <c r="BG16" s="237"/>
      <c r="BH16" s="237">
        <v>3</v>
      </c>
      <c r="BI16" s="237"/>
      <c r="BJ16" s="237"/>
      <c r="BK16" s="237">
        <v>4</v>
      </c>
      <c r="BL16" s="237"/>
      <c r="BM16" s="237"/>
      <c r="BN16" s="237">
        <v>5</v>
      </c>
      <c r="BO16" s="237"/>
      <c r="BP16" s="237"/>
      <c r="BQ16" s="237">
        <v>6</v>
      </c>
      <c r="BR16" s="237"/>
      <c r="BS16" s="237"/>
      <c r="BT16" s="269">
        <v>7</v>
      </c>
      <c r="BU16" s="272"/>
      <c r="BV16" s="236"/>
      <c r="BW16" s="285">
        <v>8</v>
      </c>
      <c r="BX16" s="285"/>
      <c r="BY16" s="285"/>
      <c r="BZ16" s="237">
        <v>10</v>
      </c>
      <c r="CA16" s="237"/>
      <c r="CB16" s="237"/>
      <c r="CC16" s="237">
        <v>0</v>
      </c>
      <c r="CD16" s="237"/>
      <c r="CE16" s="237"/>
      <c r="CF16" s="237">
        <v>1</v>
      </c>
      <c r="CG16" s="237"/>
      <c r="CH16" s="237"/>
      <c r="CI16" s="237">
        <v>2</v>
      </c>
      <c r="CJ16" s="237"/>
      <c r="CK16" s="237"/>
      <c r="CL16" s="237">
        <v>3</v>
      </c>
      <c r="CM16" s="237"/>
      <c r="CN16" s="237"/>
      <c r="CO16" s="237">
        <v>4</v>
      </c>
      <c r="CP16" s="237"/>
      <c r="CQ16" s="237"/>
      <c r="CR16" s="237">
        <v>5</v>
      </c>
      <c r="CS16" s="237"/>
      <c r="CT16" s="237"/>
      <c r="CU16" s="237">
        <v>6</v>
      </c>
      <c r="CV16" s="237"/>
      <c r="CW16" s="237"/>
      <c r="CX16" s="269">
        <v>7</v>
      </c>
      <c r="CY16" s="272"/>
      <c r="CZ16" s="236"/>
      <c r="DA16" s="237">
        <v>8</v>
      </c>
      <c r="DB16" s="237"/>
      <c r="DC16" s="237"/>
      <c r="DD16" s="237">
        <v>10</v>
      </c>
      <c r="DE16" s="237"/>
      <c r="DF16" s="237"/>
      <c r="DG16" s="237">
        <v>0</v>
      </c>
      <c r="DH16" s="237"/>
      <c r="DI16" s="237"/>
      <c r="DJ16" s="237">
        <v>1</v>
      </c>
      <c r="DK16" s="237"/>
      <c r="DL16" s="237"/>
      <c r="DM16" s="237">
        <v>2</v>
      </c>
      <c r="DN16" s="237"/>
      <c r="DO16" s="237"/>
      <c r="DP16" s="237">
        <v>3</v>
      </c>
      <c r="DQ16" s="237"/>
      <c r="DR16" s="237"/>
      <c r="DS16" s="237">
        <v>4</v>
      </c>
      <c r="DT16" s="237"/>
      <c r="DU16" s="237"/>
      <c r="DV16" s="237">
        <v>5</v>
      </c>
      <c r="DW16" s="237"/>
      <c r="DX16" s="237"/>
      <c r="DY16" s="237">
        <v>6</v>
      </c>
      <c r="DZ16" s="237"/>
      <c r="EA16" s="237"/>
      <c r="EB16" s="269">
        <v>7</v>
      </c>
      <c r="EC16" s="272"/>
      <c r="ED16" s="236"/>
      <c r="EE16" s="237">
        <v>8</v>
      </c>
      <c r="EF16" s="237"/>
      <c r="EG16" s="237"/>
      <c r="EH16" s="237">
        <v>10</v>
      </c>
      <c r="EI16" s="237"/>
      <c r="EJ16" s="237"/>
      <c r="EK16" s="237">
        <v>0</v>
      </c>
      <c r="EL16" s="237"/>
      <c r="EM16" s="237"/>
      <c r="EN16" s="237">
        <v>1</v>
      </c>
      <c r="EO16" s="237"/>
      <c r="EP16" s="237"/>
      <c r="EQ16" s="237">
        <v>2</v>
      </c>
      <c r="ER16" s="237"/>
      <c r="ES16" s="237"/>
      <c r="ET16" s="237">
        <v>3</v>
      </c>
      <c r="EU16" s="237"/>
      <c r="EV16" s="237"/>
      <c r="EW16" s="237">
        <v>4</v>
      </c>
      <c r="EX16" s="237"/>
      <c r="EY16" s="237"/>
      <c r="EZ16" s="237">
        <v>5</v>
      </c>
      <c r="FA16" s="237"/>
      <c r="FB16" s="237"/>
      <c r="FC16" s="237">
        <v>6</v>
      </c>
      <c r="FD16" s="237"/>
      <c r="FE16" s="237"/>
      <c r="FF16" s="237">
        <v>7</v>
      </c>
      <c r="FG16" s="237"/>
      <c r="FH16" s="237"/>
      <c r="FI16" s="269">
        <v>8</v>
      </c>
      <c r="FJ16" s="272"/>
      <c r="FK16" s="236"/>
      <c r="FL16" s="236">
        <v>10</v>
      </c>
      <c r="FM16" s="237"/>
      <c r="FN16" s="237"/>
      <c r="FO16" s="233"/>
    </row>
    <row r="17" spans="1:171" s="12" customFormat="1" ht="16.5" customHeight="1">
      <c r="A17" s="12">
        <f>ROW()</f>
        <v>17</v>
      </c>
      <c r="B17" s="13" t="str">
        <f ca="1">INDIRECT(B$15&amp;$A17)&amp;""</f>
        <v/>
      </c>
      <c r="C17" s="14">
        <f ca="1">INDIRECT(C$15&amp;$A17)</f>
        <v>0</v>
      </c>
      <c r="D17" s="14">
        <f ca="1">INDIRECT(C$15&amp;$A18)</f>
        <v>0</v>
      </c>
      <c r="E17" s="15">
        <f ca="1">INDIRECT(D$15&amp;$A18)</f>
        <v>0</v>
      </c>
      <c r="F17" s="13"/>
      <c r="G17" s="16" t="b">
        <f ca="1">IF($I$4=B17,TRUE,FALSE)</f>
        <v>0</v>
      </c>
      <c r="H17" s="17" t="b">
        <f ca="1">IF(G17=FALSE,FALSE,IF(NOT(ISERROR(FIND($J$4,C17))),TRUE,FALSE))</f>
        <v>0</v>
      </c>
      <c r="I17" s="15" t="str">
        <f ca="1">IF(H17,A17,"")</f>
        <v/>
      </c>
      <c r="P17" s="265">
        <v>1</v>
      </c>
      <c r="Q17" s="247" t="s">
        <v>21</v>
      </c>
      <c r="R17" s="161" t="s">
        <v>22</v>
      </c>
      <c r="S17" s="165" t="s">
        <v>23</v>
      </c>
      <c r="T17" s="163">
        <v>48</v>
      </c>
      <c r="U17" s="195"/>
      <c r="V17" s="149"/>
      <c r="W17" s="149"/>
      <c r="X17" s="273" t="s">
        <v>24</v>
      </c>
      <c r="Y17" s="270" t="s">
        <v>25</v>
      </c>
      <c r="Z17" s="271"/>
      <c r="AA17" s="273" t="s">
        <v>24</v>
      </c>
      <c r="AB17" s="270" t="s">
        <v>25</v>
      </c>
      <c r="AC17" s="271"/>
      <c r="AD17" s="273" t="s">
        <v>24</v>
      </c>
      <c r="AE17" s="270" t="s">
        <v>26</v>
      </c>
      <c r="AF17" s="271"/>
      <c r="AG17" s="273" t="s">
        <v>24</v>
      </c>
      <c r="AH17" s="270" t="s">
        <v>26</v>
      </c>
      <c r="AI17" s="271"/>
      <c r="AJ17" s="171" t="s">
        <v>24</v>
      </c>
      <c r="AK17" s="258" t="s">
        <v>27</v>
      </c>
      <c r="AL17" s="259"/>
      <c r="AM17" s="167">
        <v>6</v>
      </c>
      <c r="AN17" s="149" t="s">
        <v>27</v>
      </c>
      <c r="AO17" s="150"/>
      <c r="AP17" s="177" t="s">
        <v>28</v>
      </c>
      <c r="AQ17" s="184" t="s">
        <v>23</v>
      </c>
      <c r="AR17" s="185"/>
      <c r="AS17" s="262"/>
      <c r="AT17" s="274"/>
      <c r="AU17" s="275"/>
      <c r="AV17" s="202"/>
      <c r="AW17" s="149"/>
      <c r="AX17" s="181"/>
      <c r="AY17" s="195"/>
      <c r="AZ17" s="149"/>
      <c r="BA17" s="149"/>
      <c r="BB17" s="173" t="s">
        <v>24</v>
      </c>
      <c r="BC17" s="149" t="s">
        <v>27</v>
      </c>
      <c r="BD17" s="150"/>
      <c r="BE17" s="169">
        <v>6</v>
      </c>
      <c r="BF17" s="149" t="s">
        <v>26</v>
      </c>
      <c r="BG17" s="150"/>
      <c r="BH17" s="155" t="s">
        <v>24</v>
      </c>
      <c r="BI17" s="149" t="s">
        <v>29</v>
      </c>
      <c r="BJ17" s="150"/>
      <c r="BK17" s="155" t="s">
        <v>24</v>
      </c>
      <c r="BL17" s="149" t="s">
        <v>27</v>
      </c>
      <c r="BM17" s="150"/>
      <c r="BN17" s="155" t="s">
        <v>24</v>
      </c>
      <c r="BO17" s="149" t="s">
        <v>27</v>
      </c>
      <c r="BP17" s="150"/>
      <c r="BQ17" s="153"/>
      <c r="BR17" s="149"/>
      <c r="BS17" s="150"/>
      <c r="BT17" s="193" t="s">
        <v>28</v>
      </c>
      <c r="BU17" s="191" t="s">
        <v>30</v>
      </c>
      <c r="BV17" s="192"/>
      <c r="BW17" s="153"/>
      <c r="BX17" s="149"/>
      <c r="BY17" s="157"/>
      <c r="BZ17" s="202"/>
      <c r="CA17" s="149"/>
      <c r="CB17" s="150"/>
      <c r="CC17" s="195"/>
      <c r="CD17" s="149"/>
      <c r="CE17" s="150"/>
      <c r="CF17" s="153">
        <v>6</v>
      </c>
      <c r="CG17" s="149" t="s">
        <v>25</v>
      </c>
      <c r="CH17" s="150"/>
      <c r="CI17" s="273" t="s">
        <v>24</v>
      </c>
      <c r="CJ17" s="270" t="s">
        <v>26</v>
      </c>
      <c r="CK17" s="271"/>
      <c r="CL17" s="273" t="s">
        <v>24</v>
      </c>
      <c r="CM17" s="270" t="s">
        <v>26</v>
      </c>
      <c r="CN17" s="271"/>
      <c r="CO17" s="153">
        <v>6</v>
      </c>
      <c r="CP17" s="182" t="s">
        <v>27</v>
      </c>
      <c r="CQ17" s="215"/>
      <c r="CR17" s="153">
        <v>6</v>
      </c>
      <c r="CS17" s="149" t="s">
        <v>29</v>
      </c>
      <c r="CT17" s="150"/>
      <c r="CU17" s="153">
        <v>6</v>
      </c>
      <c r="CV17" s="149" t="s">
        <v>29</v>
      </c>
      <c r="CW17" s="150"/>
      <c r="CX17" s="153">
        <v>6</v>
      </c>
      <c r="CY17" s="182" t="s">
        <v>25</v>
      </c>
      <c r="CZ17" s="215"/>
      <c r="DA17" s="286"/>
      <c r="DB17" s="274"/>
      <c r="DC17" s="275"/>
      <c r="DD17" s="175"/>
      <c r="DE17" s="149"/>
      <c r="DF17" s="150"/>
      <c r="DG17" s="153"/>
      <c r="DH17" s="149"/>
      <c r="DI17" s="149"/>
      <c r="DJ17" s="153">
        <v>6</v>
      </c>
      <c r="DK17" s="149" t="s">
        <v>25</v>
      </c>
      <c r="DL17" s="150"/>
      <c r="DM17" s="153">
        <v>6</v>
      </c>
      <c r="DN17" s="149" t="s">
        <v>25</v>
      </c>
      <c r="DO17" s="150"/>
      <c r="DP17" s="153">
        <v>6</v>
      </c>
      <c r="DQ17" s="149" t="s">
        <v>29</v>
      </c>
      <c r="DR17" s="150"/>
      <c r="DS17" s="153">
        <v>6</v>
      </c>
      <c r="DT17" s="149" t="s">
        <v>29</v>
      </c>
      <c r="DU17" s="150"/>
      <c r="DV17" s="155" t="s">
        <v>24</v>
      </c>
      <c r="DW17" s="149" t="s">
        <v>29</v>
      </c>
      <c r="DX17" s="150"/>
      <c r="DY17" s="155" t="s">
        <v>24</v>
      </c>
      <c r="DZ17" s="149" t="s">
        <v>26</v>
      </c>
      <c r="EA17" s="150"/>
      <c r="EB17" s="217" t="s">
        <v>31</v>
      </c>
      <c r="EC17" s="223"/>
      <c r="ED17" s="224"/>
      <c r="EE17" s="169"/>
      <c r="EF17" s="182"/>
      <c r="EG17" s="183"/>
      <c r="EH17" s="175"/>
      <c r="EI17" s="149"/>
      <c r="EJ17" s="150"/>
      <c r="EK17" s="153"/>
      <c r="EL17" s="149"/>
      <c r="EM17" s="150"/>
      <c r="EN17" s="173"/>
      <c r="EO17" s="149"/>
      <c r="EP17" s="150"/>
      <c r="EQ17" s="153"/>
      <c r="ER17" s="149"/>
      <c r="ES17" s="150"/>
      <c r="ET17" s="155"/>
      <c r="EU17" s="149"/>
      <c r="EV17" s="150"/>
      <c r="EW17" s="155"/>
      <c r="EX17" s="149"/>
      <c r="EY17" s="150"/>
      <c r="EZ17" s="155"/>
      <c r="FA17" s="149"/>
      <c r="FB17" s="150"/>
      <c r="FC17" s="169"/>
      <c r="FD17" s="149"/>
      <c r="FE17" s="150"/>
      <c r="FF17" s="153"/>
      <c r="FG17" s="149"/>
      <c r="FH17" s="157"/>
      <c r="FI17" s="99"/>
      <c r="FJ17" s="99"/>
      <c r="FK17" s="99"/>
      <c r="FL17" s="238"/>
      <c r="FM17" s="160"/>
      <c r="FN17" s="160"/>
      <c r="FO17" s="265">
        <v>1</v>
      </c>
    </row>
    <row r="18" spans="1:171" s="12" customFormat="1" ht="16.5" customHeight="1">
      <c r="A18" s="12">
        <f>ROW()</f>
        <v>18</v>
      </c>
      <c r="B18" s="18"/>
      <c r="C18" s="19"/>
      <c r="D18" s="19"/>
      <c r="E18" s="20"/>
      <c r="F18" s="18"/>
      <c r="G18" s="19"/>
      <c r="H18" s="19"/>
      <c r="I18" s="20"/>
      <c r="P18" s="152"/>
      <c r="Q18" s="248"/>
      <c r="R18" s="162"/>
      <c r="S18" s="166"/>
      <c r="T18" s="164"/>
      <c r="U18" s="196"/>
      <c r="V18" s="78"/>
      <c r="W18" s="53"/>
      <c r="X18" s="231"/>
      <c r="Y18" s="78">
        <v>48</v>
      </c>
      <c r="Z18" s="60"/>
      <c r="AA18" s="231"/>
      <c r="AB18" s="78">
        <v>48</v>
      </c>
      <c r="AC18" s="60"/>
      <c r="AD18" s="231"/>
      <c r="AE18" s="78">
        <v>48</v>
      </c>
      <c r="AF18" s="60"/>
      <c r="AG18" s="231"/>
      <c r="AH18" s="78">
        <v>48</v>
      </c>
      <c r="AI18" s="60"/>
      <c r="AJ18" s="172"/>
      <c r="AK18" s="78">
        <v>48</v>
      </c>
      <c r="AL18" s="60"/>
      <c r="AM18" s="168"/>
      <c r="AN18" s="78">
        <v>48</v>
      </c>
      <c r="AO18" s="44"/>
      <c r="AP18" s="178"/>
      <c r="AQ18" s="90">
        <v>48</v>
      </c>
      <c r="AR18" s="79"/>
      <c r="AS18" s="168"/>
      <c r="AT18" s="78"/>
      <c r="AU18" s="110"/>
      <c r="AV18" s="203"/>
      <c r="AW18" s="78"/>
      <c r="AX18" s="45"/>
      <c r="AY18" s="196"/>
      <c r="AZ18" s="78"/>
      <c r="BA18" s="53"/>
      <c r="BB18" s="174"/>
      <c r="BC18" s="78">
        <v>48</v>
      </c>
      <c r="BD18" s="33"/>
      <c r="BE18" s="170"/>
      <c r="BF18" s="78">
        <v>48</v>
      </c>
      <c r="BG18" s="44"/>
      <c r="BH18" s="156"/>
      <c r="BI18" s="78">
        <v>48</v>
      </c>
      <c r="BJ18" s="33"/>
      <c r="BK18" s="156"/>
      <c r="BL18" s="78">
        <v>48</v>
      </c>
      <c r="BM18" s="33"/>
      <c r="BN18" s="156"/>
      <c r="BO18" s="78">
        <v>48</v>
      </c>
      <c r="BP18" s="33"/>
      <c r="BQ18" s="154"/>
      <c r="BR18" s="35"/>
      <c r="BS18" s="33"/>
      <c r="BT18" s="194"/>
      <c r="BU18" s="85" t="s">
        <v>23</v>
      </c>
      <c r="BV18" s="86">
        <v>48</v>
      </c>
      <c r="BW18" s="154"/>
      <c r="BX18" s="78"/>
      <c r="BY18" s="103"/>
      <c r="BZ18" s="203"/>
      <c r="CA18" s="78"/>
      <c r="CB18" s="33"/>
      <c r="CC18" s="196"/>
      <c r="CD18" s="78"/>
      <c r="CE18" s="33"/>
      <c r="CF18" s="154"/>
      <c r="CG18" s="78">
        <v>48</v>
      </c>
      <c r="CH18" s="88"/>
      <c r="CI18" s="231"/>
      <c r="CJ18" s="78">
        <v>48</v>
      </c>
      <c r="CK18" s="60"/>
      <c r="CL18" s="231"/>
      <c r="CM18" s="78">
        <v>48</v>
      </c>
      <c r="CN18" s="60"/>
      <c r="CO18" s="154"/>
      <c r="CP18" s="78">
        <v>48</v>
      </c>
      <c r="CQ18" s="33"/>
      <c r="CR18" s="154"/>
      <c r="CS18" s="78">
        <v>48</v>
      </c>
      <c r="CT18" s="33"/>
      <c r="CU18" s="154"/>
      <c r="CV18" s="78">
        <v>48</v>
      </c>
      <c r="CW18" s="33"/>
      <c r="CX18" s="154"/>
      <c r="CY18" s="78">
        <v>48</v>
      </c>
      <c r="CZ18" s="33"/>
      <c r="DA18" s="156"/>
      <c r="DB18" s="78"/>
      <c r="DC18" s="103"/>
      <c r="DD18" s="176"/>
      <c r="DE18" s="78"/>
      <c r="DF18" s="33"/>
      <c r="DG18" s="154"/>
      <c r="DH18" s="78"/>
      <c r="DI18" s="34"/>
      <c r="DJ18" s="154"/>
      <c r="DK18" s="78">
        <v>48</v>
      </c>
      <c r="DL18" s="33"/>
      <c r="DM18" s="154"/>
      <c r="DN18" s="78">
        <v>48</v>
      </c>
      <c r="DO18" s="33"/>
      <c r="DP18" s="154"/>
      <c r="DQ18" s="78">
        <v>48</v>
      </c>
      <c r="DR18" s="33"/>
      <c r="DS18" s="154"/>
      <c r="DT18" s="78">
        <v>48</v>
      </c>
      <c r="DU18" s="33"/>
      <c r="DV18" s="156"/>
      <c r="DW18" s="78">
        <v>48</v>
      </c>
      <c r="DX18" s="33"/>
      <c r="DY18" s="156"/>
      <c r="DZ18" s="78">
        <v>48</v>
      </c>
      <c r="EA18" s="33"/>
      <c r="EB18" s="218"/>
      <c r="EC18" s="91">
        <v>48</v>
      </c>
      <c r="ED18" s="87"/>
      <c r="EE18" s="170"/>
      <c r="EF18" s="78"/>
      <c r="EG18" s="110"/>
      <c r="EH18" s="176"/>
      <c r="EI18" s="78"/>
      <c r="EJ18" s="33"/>
      <c r="EK18" s="154"/>
      <c r="EL18" s="78"/>
      <c r="EM18" s="33"/>
      <c r="EN18" s="174"/>
      <c r="EO18" s="35"/>
      <c r="EP18" s="33"/>
      <c r="EQ18" s="154"/>
      <c r="ER18" s="78"/>
      <c r="ES18" s="33"/>
      <c r="ET18" s="156"/>
      <c r="EU18" s="78"/>
      <c r="EV18" s="33"/>
      <c r="EW18" s="156"/>
      <c r="EX18" s="78"/>
      <c r="EY18" s="33"/>
      <c r="EZ18" s="156"/>
      <c r="FA18" s="78"/>
      <c r="FB18" s="33"/>
      <c r="FC18" s="170"/>
      <c r="FD18" s="78"/>
      <c r="FE18" s="44"/>
      <c r="FF18" s="154"/>
      <c r="FG18" s="78"/>
      <c r="FH18" s="103"/>
      <c r="FI18" s="34"/>
      <c r="FJ18" s="34"/>
      <c r="FK18" s="34"/>
      <c r="FL18" s="239"/>
      <c r="FM18" s="92"/>
      <c r="FN18" s="22"/>
      <c r="FO18" s="152"/>
    </row>
    <row r="19" spans="1:171" s="12" customFormat="1" ht="16.5" customHeight="1">
      <c r="A19" s="12">
        <f>ROW()</f>
        <v>19</v>
      </c>
      <c r="B19" s="13" t="str">
        <f ca="1">INDIRECT(B$15&amp;$A19)&amp;""</f>
        <v/>
      </c>
      <c r="C19" s="14">
        <f ca="1">INDIRECT(C$15&amp;$A19)</f>
        <v>0</v>
      </c>
      <c r="D19" s="14">
        <f ca="1">INDIRECT(C$15&amp;$A20)</f>
        <v>0</v>
      </c>
      <c r="E19" s="15">
        <f ca="1">INDIRECT(D$15&amp;$A20)</f>
        <v>0</v>
      </c>
      <c r="F19" s="13"/>
      <c r="G19" s="16" t="b">
        <f ca="1">IF($I$4=B19,TRUE,FALSE)</f>
        <v>0</v>
      </c>
      <c r="H19" s="17" t="b">
        <f ca="1">IF(G19=FALSE,FALSE,IF(NOT(ISERROR(FIND($J$4,C19))),TRUE,FALSE))</f>
        <v>0</v>
      </c>
      <c r="I19" s="15" t="str">
        <f ca="1">IF(H19,A19,"")</f>
        <v/>
      </c>
      <c r="P19" s="151">
        <f>IF(Q19=Q17,P17,P17+1)</f>
        <v>2</v>
      </c>
      <c r="Q19" s="247" t="s">
        <v>32</v>
      </c>
      <c r="R19" s="161" t="s">
        <v>22</v>
      </c>
      <c r="S19" s="165"/>
      <c r="T19" s="163">
        <v>47</v>
      </c>
      <c r="U19" s="195"/>
      <c r="V19" s="149"/>
      <c r="W19" s="149"/>
      <c r="X19" s="230"/>
      <c r="Y19" s="149"/>
      <c r="Z19" s="150"/>
      <c r="AA19" s="171"/>
      <c r="AB19" s="149"/>
      <c r="AC19" s="150"/>
      <c r="AD19" s="169"/>
      <c r="AE19" s="149"/>
      <c r="AF19" s="150"/>
      <c r="AG19" s="169"/>
      <c r="AH19" s="149"/>
      <c r="AI19" s="150"/>
      <c r="AJ19" s="169"/>
      <c r="AK19" s="149"/>
      <c r="AL19" s="150"/>
      <c r="AM19" s="169"/>
      <c r="AN19" s="149"/>
      <c r="AO19" s="150"/>
      <c r="AP19" s="169"/>
      <c r="AQ19" s="182"/>
      <c r="AR19" s="215"/>
      <c r="AS19" s="213"/>
      <c r="AT19" s="226"/>
      <c r="AU19" s="227"/>
      <c r="AV19" s="202"/>
      <c r="AW19" s="149"/>
      <c r="AX19" s="181"/>
      <c r="AY19" s="195"/>
      <c r="AZ19" s="149"/>
      <c r="BA19" s="149"/>
      <c r="BB19" s="230" t="s">
        <v>33</v>
      </c>
      <c r="BC19" s="149" t="s">
        <v>34</v>
      </c>
      <c r="BD19" s="150"/>
      <c r="BE19" s="169"/>
      <c r="BF19" s="149"/>
      <c r="BG19" s="150"/>
      <c r="BH19" s="169">
        <v>7</v>
      </c>
      <c r="BI19" s="149" t="s">
        <v>27</v>
      </c>
      <c r="BJ19" s="150"/>
      <c r="BK19" s="169">
        <v>7</v>
      </c>
      <c r="BL19" s="149" t="s">
        <v>27</v>
      </c>
      <c r="BM19" s="150"/>
      <c r="BN19" s="169">
        <v>7</v>
      </c>
      <c r="BO19" s="149" t="s">
        <v>25</v>
      </c>
      <c r="BP19" s="150"/>
      <c r="BQ19" s="153">
        <v>7</v>
      </c>
      <c r="BR19" s="149" t="s">
        <v>25</v>
      </c>
      <c r="BS19" s="150"/>
      <c r="BT19" s="155" t="s">
        <v>33</v>
      </c>
      <c r="BU19" s="149" t="s">
        <v>27</v>
      </c>
      <c r="BV19" s="150"/>
      <c r="BW19" s="153"/>
      <c r="BX19" s="149"/>
      <c r="BY19" s="157"/>
      <c r="BZ19" s="202"/>
      <c r="CA19" s="149"/>
      <c r="CB19" s="150"/>
      <c r="CC19" s="195"/>
      <c r="CD19" s="149"/>
      <c r="CE19" s="149"/>
      <c r="CF19" s="173"/>
      <c r="CG19" s="182"/>
      <c r="CH19" s="215"/>
      <c r="CI19" s="169">
        <v>8</v>
      </c>
      <c r="CJ19" s="149" t="s">
        <v>27</v>
      </c>
      <c r="CK19" s="150"/>
      <c r="CL19" s="155" t="s">
        <v>33</v>
      </c>
      <c r="CM19" s="149" t="s">
        <v>34</v>
      </c>
      <c r="CN19" s="150"/>
      <c r="CO19" s="169">
        <v>7</v>
      </c>
      <c r="CP19" s="149" t="s">
        <v>25</v>
      </c>
      <c r="CQ19" s="150"/>
      <c r="CR19" s="153">
        <v>7</v>
      </c>
      <c r="CS19" s="149" t="s">
        <v>25</v>
      </c>
      <c r="CT19" s="150"/>
      <c r="CU19" s="171"/>
      <c r="CV19" s="182"/>
      <c r="CW19" s="215"/>
      <c r="CX19" s="171"/>
      <c r="CY19" s="149"/>
      <c r="CZ19" s="150"/>
      <c r="DA19" s="169"/>
      <c r="DB19" s="182"/>
      <c r="DC19" s="183"/>
      <c r="DD19" s="175"/>
      <c r="DE19" s="149"/>
      <c r="DF19" s="150"/>
      <c r="DG19" s="153"/>
      <c r="DH19" s="149"/>
      <c r="DI19" s="150"/>
      <c r="DJ19" s="171" t="s">
        <v>33</v>
      </c>
      <c r="DK19" s="182" t="s">
        <v>27</v>
      </c>
      <c r="DL19" s="215"/>
      <c r="DM19" s="155" t="s">
        <v>33</v>
      </c>
      <c r="DN19" s="149" t="s">
        <v>34</v>
      </c>
      <c r="DO19" s="150"/>
      <c r="DP19" s="155" t="s">
        <v>33</v>
      </c>
      <c r="DQ19" s="149" t="s">
        <v>34</v>
      </c>
      <c r="DR19" s="150"/>
      <c r="DS19" s="155" t="s">
        <v>35</v>
      </c>
      <c r="DT19" s="149" t="s">
        <v>27</v>
      </c>
      <c r="DU19" s="150"/>
      <c r="DV19" s="155" t="s">
        <v>33</v>
      </c>
      <c r="DW19" s="149" t="s">
        <v>27</v>
      </c>
      <c r="DX19" s="150"/>
      <c r="DY19" s="169">
        <v>8</v>
      </c>
      <c r="DZ19" s="149" t="s">
        <v>27</v>
      </c>
      <c r="EA19" s="150"/>
      <c r="EB19" s="217" t="s">
        <v>31</v>
      </c>
      <c r="EC19" s="223"/>
      <c r="ED19" s="224"/>
      <c r="EE19" s="153"/>
      <c r="EF19" s="149"/>
      <c r="EG19" s="157"/>
      <c r="EH19" s="175"/>
      <c r="EI19" s="149"/>
      <c r="EJ19" s="150"/>
      <c r="EK19" s="153"/>
      <c r="EL19" s="149"/>
      <c r="EM19" s="149"/>
      <c r="EN19" s="173"/>
      <c r="EO19" s="149"/>
      <c r="EP19" s="150"/>
      <c r="EQ19" s="155" t="s">
        <v>35</v>
      </c>
      <c r="ER19" s="149" t="s">
        <v>27</v>
      </c>
      <c r="ES19" s="150"/>
      <c r="ET19" s="155" t="s">
        <v>35</v>
      </c>
      <c r="EU19" s="149" t="s">
        <v>27</v>
      </c>
      <c r="EV19" s="150"/>
      <c r="EW19" s="155" t="s">
        <v>33</v>
      </c>
      <c r="EX19" s="149" t="s">
        <v>27</v>
      </c>
      <c r="EY19" s="150"/>
      <c r="EZ19" s="155" t="s">
        <v>35</v>
      </c>
      <c r="FA19" s="149" t="s">
        <v>25</v>
      </c>
      <c r="FB19" s="150"/>
      <c r="FC19" s="153">
        <v>8</v>
      </c>
      <c r="FD19" s="149" t="s">
        <v>34</v>
      </c>
      <c r="FE19" s="150"/>
      <c r="FF19" s="153">
        <v>8</v>
      </c>
      <c r="FG19" s="149" t="s">
        <v>34</v>
      </c>
      <c r="FH19" s="157"/>
      <c r="FI19" s="99"/>
      <c r="FJ19" s="99"/>
      <c r="FK19" s="99"/>
      <c r="FL19" s="238"/>
      <c r="FM19" s="160"/>
      <c r="FN19" s="160"/>
      <c r="FO19" s="151">
        <f>IF(FP19=FP17,FO17,FO17+1)</f>
        <v>1</v>
      </c>
    </row>
    <row r="20" spans="1:171" s="12" customFormat="1" ht="16.5" customHeight="1">
      <c r="A20" s="12">
        <f>ROW()</f>
        <v>20</v>
      </c>
      <c r="B20" s="18"/>
      <c r="C20" s="19"/>
      <c r="D20" s="19"/>
      <c r="E20" s="20"/>
      <c r="F20" s="18"/>
      <c r="G20" s="19"/>
      <c r="H20" s="19"/>
      <c r="I20" s="20"/>
      <c r="P20" s="152"/>
      <c r="Q20" s="248"/>
      <c r="R20" s="162"/>
      <c r="S20" s="166"/>
      <c r="T20" s="164"/>
      <c r="U20" s="196"/>
      <c r="V20" s="78"/>
      <c r="W20" s="53"/>
      <c r="X20" s="231"/>
      <c r="Y20" s="78"/>
      <c r="Z20" s="44"/>
      <c r="AA20" s="172"/>
      <c r="AB20" s="78"/>
      <c r="AC20" s="44"/>
      <c r="AD20" s="170"/>
      <c r="AE20" s="78"/>
      <c r="AF20" s="44"/>
      <c r="AG20" s="170"/>
      <c r="AH20" s="78"/>
      <c r="AI20" s="44"/>
      <c r="AJ20" s="170"/>
      <c r="AK20" s="78"/>
      <c r="AL20" s="44"/>
      <c r="AM20" s="170"/>
      <c r="AN20" s="78"/>
      <c r="AO20" s="44"/>
      <c r="AP20" s="170"/>
      <c r="AQ20" s="78"/>
      <c r="AR20" s="44"/>
      <c r="AS20" s="214"/>
      <c r="AT20" s="71"/>
      <c r="AU20" s="112"/>
      <c r="AV20" s="203"/>
      <c r="AW20" s="78"/>
      <c r="AX20" s="45"/>
      <c r="AY20" s="196"/>
      <c r="AZ20" s="78"/>
      <c r="BA20" s="53"/>
      <c r="BB20" s="231"/>
      <c r="BC20" s="78">
        <v>47</v>
      </c>
      <c r="BD20" s="44"/>
      <c r="BE20" s="170"/>
      <c r="BF20" s="78"/>
      <c r="BG20" s="44"/>
      <c r="BH20" s="170"/>
      <c r="BI20" s="78">
        <v>47</v>
      </c>
      <c r="BJ20" s="44"/>
      <c r="BK20" s="170"/>
      <c r="BL20" s="78">
        <v>47</v>
      </c>
      <c r="BM20" s="44"/>
      <c r="BN20" s="170"/>
      <c r="BO20" s="78">
        <v>47</v>
      </c>
      <c r="BP20" s="44"/>
      <c r="BQ20" s="154"/>
      <c r="BR20" s="78">
        <v>47</v>
      </c>
      <c r="BS20" s="33"/>
      <c r="BT20" s="156"/>
      <c r="BU20" s="78">
        <v>47</v>
      </c>
      <c r="BV20" s="33"/>
      <c r="BW20" s="154"/>
      <c r="BX20" s="78"/>
      <c r="BY20" s="103"/>
      <c r="BZ20" s="203"/>
      <c r="CA20" s="78"/>
      <c r="CB20" s="33"/>
      <c r="CC20" s="196"/>
      <c r="CD20" s="78"/>
      <c r="CE20" s="34"/>
      <c r="CF20" s="174"/>
      <c r="CG20" s="78"/>
      <c r="CH20" s="33"/>
      <c r="CI20" s="170"/>
      <c r="CJ20" s="78">
        <v>47</v>
      </c>
      <c r="CK20" s="44"/>
      <c r="CL20" s="156"/>
      <c r="CM20" s="78">
        <v>47</v>
      </c>
      <c r="CN20" s="33"/>
      <c r="CO20" s="170"/>
      <c r="CP20" s="78">
        <v>47</v>
      </c>
      <c r="CQ20" s="44"/>
      <c r="CR20" s="154"/>
      <c r="CS20" s="78">
        <v>47</v>
      </c>
      <c r="CT20" s="33"/>
      <c r="CU20" s="172"/>
      <c r="CV20" s="78"/>
      <c r="CW20" s="44"/>
      <c r="CX20" s="172"/>
      <c r="CY20" s="78"/>
      <c r="CZ20" s="44"/>
      <c r="DA20" s="170"/>
      <c r="DB20" s="78"/>
      <c r="DC20" s="110"/>
      <c r="DD20" s="176"/>
      <c r="DE20" s="78"/>
      <c r="DF20" s="33"/>
      <c r="DG20" s="154"/>
      <c r="DH20" s="78"/>
      <c r="DI20" s="33"/>
      <c r="DJ20" s="172"/>
      <c r="DK20" s="78">
        <v>47</v>
      </c>
      <c r="DL20" s="44"/>
      <c r="DM20" s="156"/>
      <c r="DN20" s="78">
        <v>47</v>
      </c>
      <c r="DO20" s="33"/>
      <c r="DP20" s="156"/>
      <c r="DQ20" s="78">
        <v>47</v>
      </c>
      <c r="DR20" s="33"/>
      <c r="DS20" s="156"/>
      <c r="DT20" s="78">
        <v>47</v>
      </c>
      <c r="DU20" s="33"/>
      <c r="DV20" s="156"/>
      <c r="DW20" s="78">
        <v>47</v>
      </c>
      <c r="DX20" s="33"/>
      <c r="DY20" s="170"/>
      <c r="DZ20" s="78">
        <v>47</v>
      </c>
      <c r="EA20" s="44"/>
      <c r="EB20" s="218"/>
      <c r="EC20" s="91">
        <v>47</v>
      </c>
      <c r="ED20" s="87"/>
      <c r="EE20" s="154"/>
      <c r="EF20" s="78"/>
      <c r="EG20" s="103"/>
      <c r="EH20" s="176"/>
      <c r="EI20" s="78"/>
      <c r="EJ20" s="33"/>
      <c r="EK20" s="154"/>
      <c r="EL20" s="78"/>
      <c r="EM20" s="34"/>
      <c r="EN20" s="174"/>
      <c r="EO20" s="78"/>
      <c r="EP20" s="33"/>
      <c r="EQ20" s="156"/>
      <c r="ER20" s="78">
        <v>47</v>
      </c>
      <c r="ES20" s="33"/>
      <c r="ET20" s="156"/>
      <c r="EU20" s="78">
        <v>47</v>
      </c>
      <c r="EV20" s="33"/>
      <c r="EW20" s="156"/>
      <c r="EX20" s="78">
        <v>47</v>
      </c>
      <c r="EY20" s="33"/>
      <c r="EZ20" s="156"/>
      <c r="FA20" s="78">
        <v>47</v>
      </c>
      <c r="FB20" s="33"/>
      <c r="FC20" s="154"/>
      <c r="FD20" s="78">
        <v>47</v>
      </c>
      <c r="FE20" s="33"/>
      <c r="FF20" s="154"/>
      <c r="FG20" s="78">
        <v>47</v>
      </c>
      <c r="FH20" s="103"/>
      <c r="FI20" s="34"/>
      <c r="FJ20" s="34"/>
      <c r="FK20" s="34"/>
      <c r="FL20" s="239"/>
      <c r="FM20" s="92"/>
      <c r="FN20" s="22"/>
      <c r="FO20" s="152"/>
    </row>
    <row r="21" spans="1:171" s="12" customFormat="1" ht="16.5" customHeight="1">
      <c r="A21" s="12">
        <f>ROW()</f>
        <v>21</v>
      </c>
      <c r="B21" s="13" t="str">
        <f ca="1">INDIRECT(B$15&amp;$A21)&amp;""</f>
        <v/>
      </c>
      <c r="C21" s="14">
        <f ca="1">INDIRECT(C$15&amp;$A21)</f>
        <v>0</v>
      </c>
      <c r="D21" s="14">
        <f ca="1">INDIRECT(C$15&amp;$A22)</f>
        <v>0</v>
      </c>
      <c r="E21" s="15">
        <f ca="1">INDIRECT(D$15&amp;$A22)</f>
        <v>0</v>
      </c>
      <c r="F21" s="13"/>
      <c r="G21" s="16" t="b">
        <f ca="1">IF($I$4=B21,TRUE,FALSE)</f>
        <v>0</v>
      </c>
      <c r="H21" s="17" t="b">
        <f ca="1">IF(G21=FALSE,FALSE,IF(NOT(ISERROR(FIND($J$4,C21))),TRUE,FALSE))</f>
        <v>0</v>
      </c>
      <c r="I21" s="15" t="str">
        <f ca="1">IF(H21,A21,"")</f>
        <v/>
      </c>
      <c r="P21" s="151">
        <f>IF(Q21=Q19,P19,P19+1)</f>
        <v>3</v>
      </c>
      <c r="Q21" s="247" t="s">
        <v>36</v>
      </c>
      <c r="R21" s="161" t="s">
        <v>22</v>
      </c>
      <c r="S21" s="165"/>
      <c r="T21" s="163">
        <v>5</v>
      </c>
      <c r="U21" s="195"/>
      <c r="V21" s="149"/>
      <c r="W21" s="149"/>
      <c r="X21" s="230" t="s">
        <v>35</v>
      </c>
      <c r="Y21" s="149" t="s">
        <v>34</v>
      </c>
      <c r="Z21" s="150"/>
      <c r="AA21" s="171" t="s">
        <v>35</v>
      </c>
      <c r="AB21" s="149" t="s">
        <v>34</v>
      </c>
      <c r="AC21" s="150"/>
      <c r="AD21" s="171" t="s">
        <v>35</v>
      </c>
      <c r="AE21" s="149" t="s">
        <v>29</v>
      </c>
      <c r="AF21" s="150"/>
      <c r="AG21" s="169">
        <v>7</v>
      </c>
      <c r="AH21" s="149" t="s">
        <v>29</v>
      </c>
      <c r="AI21" s="150"/>
      <c r="AJ21" s="169">
        <v>7</v>
      </c>
      <c r="AK21" s="149" t="s">
        <v>26</v>
      </c>
      <c r="AL21" s="150"/>
      <c r="AM21" s="169">
        <v>7</v>
      </c>
      <c r="AN21" s="149" t="s">
        <v>26</v>
      </c>
      <c r="AO21" s="150"/>
      <c r="AP21" s="217" t="s">
        <v>31</v>
      </c>
      <c r="AQ21" s="223"/>
      <c r="AR21" s="224"/>
      <c r="AS21" s="213"/>
      <c r="AT21" s="226"/>
      <c r="AU21" s="227"/>
      <c r="AV21" s="202"/>
      <c r="AW21" s="149"/>
      <c r="AX21" s="181"/>
      <c r="AY21" s="195"/>
      <c r="AZ21" s="149"/>
      <c r="BA21" s="149"/>
      <c r="BB21" s="260"/>
      <c r="BC21" s="149"/>
      <c r="BD21" s="150"/>
      <c r="BE21" s="169"/>
      <c r="BF21" s="149"/>
      <c r="BG21" s="150"/>
      <c r="BH21" s="169"/>
      <c r="BI21" s="149"/>
      <c r="BJ21" s="150"/>
      <c r="BK21" s="155"/>
      <c r="BL21" s="149"/>
      <c r="BM21" s="150"/>
      <c r="BN21" s="153"/>
      <c r="BO21" s="149"/>
      <c r="BP21" s="150"/>
      <c r="BQ21" s="153"/>
      <c r="BR21" s="149"/>
      <c r="BS21" s="150"/>
      <c r="BT21" s="169"/>
      <c r="BU21" s="149"/>
      <c r="BV21" s="150"/>
      <c r="BW21" s="213"/>
      <c r="BX21" s="226"/>
      <c r="BY21" s="227"/>
      <c r="BZ21" s="202"/>
      <c r="CA21" s="149"/>
      <c r="CB21" s="150"/>
      <c r="CC21" s="195"/>
      <c r="CD21" s="149"/>
      <c r="CE21" s="150"/>
      <c r="CF21" s="173"/>
      <c r="CG21" s="149"/>
      <c r="CH21" s="150"/>
      <c r="CI21" s="169"/>
      <c r="CJ21" s="149"/>
      <c r="CK21" s="150"/>
      <c r="CL21" s="169"/>
      <c r="CM21" s="149"/>
      <c r="CN21" s="150"/>
      <c r="CO21" s="155"/>
      <c r="CP21" s="149"/>
      <c r="CQ21" s="150"/>
      <c r="CR21" s="155" t="s">
        <v>35</v>
      </c>
      <c r="CS21" s="149" t="s">
        <v>26</v>
      </c>
      <c r="CT21" s="150"/>
      <c r="CU21" s="155" t="s">
        <v>35</v>
      </c>
      <c r="CV21" s="149" t="s">
        <v>29</v>
      </c>
      <c r="CW21" s="150"/>
      <c r="CX21" s="153">
        <v>7</v>
      </c>
      <c r="CY21" s="149" t="s">
        <v>34</v>
      </c>
      <c r="CZ21" s="149"/>
      <c r="DA21" s="155"/>
      <c r="DB21" s="149"/>
      <c r="DC21" s="157"/>
      <c r="DD21" s="175"/>
      <c r="DE21" s="149"/>
      <c r="DF21" s="150"/>
      <c r="DG21" s="153"/>
      <c r="DH21" s="149"/>
      <c r="DI21" s="150"/>
      <c r="DJ21" s="155" t="s">
        <v>35</v>
      </c>
      <c r="DK21" s="149" t="s">
        <v>26</v>
      </c>
      <c r="DL21" s="150"/>
      <c r="DM21" s="169">
        <v>7</v>
      </c>
      <c r="DN21" s="149" t="s">
        <v>26</v>
      </c>
      <c r="DO21" s="150"/>
      <c r="DP21" s="171" t="s">
        <v>35</v>
      </c>
      <c r="DQ21" s="149" t="s">
        <v>29</v>
      </c>
      <c r="DR21" s="150"/>
      <c r="DS21" s="169">
        <v>7</v>
      </c>
      <c r="DT21" s="149" t="s">
        <v>29</v>
      </c>
      <c r="DU21" s="150"/>
      <c r="DV21" s="230" t="s">
        <v>35</v>
      </c>
      <c r="DW21" s="149" t="s">
        <v>34</v>
      </c>
      <c r="DX21" s="150"/>
      <c r="DY21" s="171" t="s">
        <v>35</v>
      </c>
      <c r="DZ21" s="149" t="s">
        <v>34</v>
      </c>
      <c r="EA21" s="150"/>
      <c r="EB21" s="169"/>
      <c r="EC21" s="149"/>
      <c r="ED21" s="150"/>
      <c r="EE21" s="169"/>
      <c r="EF21" s="182"/>
      <c r="EG21" s="183"/>
      <c r="EH21" s="175"/>
      <c r="EI21" s="149"/>
      <c r="EJ21" s="150"/>
      <c r="EK21" s="153"/>
      <c r="EL21" s="149"/>
      <c r="EM21" s="150"/>
      <c r="EN21" s="188"/>
      <c r="EO21" s="149"/>
      <c r="EP21" s="150"/>
      <c r="EQ21" s="169"/>
      <c r="ER21" s="149"/>
      <c r="ES21" s="150"/>
      <c r="ET21" s="155"/>
      <c r="EU21" s="149"/>
      <c r="EV21" s="150"/>
      <c r="EW21" s="169"/>
      <c r="EX21" s="149"/>
      <c r="EY21" s="150"/>
      <c r="EZ21" s="155"/>
      <c r="FA21" s="149"/>
      <c r="FB21" s="150"/>
      <c r="FC21" s="153"/>
      <c r="FD21" s="149"/>
      <c r="FE21" s="150"/>
      <c r="FF21" s="153"/>
      <c r="FG21" s="149"/>
      <c r="FH21" s="157"/>
      <c r="FI21" s="99"/>
      <c r="FJ21" s="99"/>
      <c r="FK21" s="99"/>
      <c r="FL21" s="238"/>
      <c r="FM21" s="160"/>
      <c r="FN21" s="160"/>
      <c r="FO21" s="151">
        <f>IF(FP21=FP19,FO19,FO19+1)</f>
        <v>1</v>
      </c>
    </row>
    <row r="22" spans="1:171" s="12" customFormat="1" ht="16.5" customHeight="1">
      <c r="A22" s="12">
        <f>ROW()</f>
        <v>22</v>
      </c>
      <c r="B22" s="18"/>
      <c r="C22" s="19"/>
      <c r="D22" s="19"/>
      <c r="E22" s="20"/>
      <c r="F22" s="18"/>
      <c r="G22" s="19"/>
      <c r="H22" s="19"/>
      <c r="I22" s="20"/>
      <c r="P22" s="152"/>
      <c r="Q22" s="248"/>
      <c r="R22" s="162"/>
      <c r="S22" s="166"/>
      <c r="T22" s="164"/>
      <c r="U22" s="196"/>
      <c r="V22" s="78"/>
      <c r="W22" s="53"/>
      <c r="X22" s="231"/>
      <c r="Y22" s="78">
        <v>5</v>
      </c>
      <c r="Z22" s="44"/>
      <c r="AA22" s="172"/>
      <c r="AB22" s="78">
        <v>5</v>
      </c>
      <c r="AC22" s="44"/>
      <c r="AD22" s="172"/>
      <c r="AE22" s="78">
        <v>5</v>
      </c>
      <c r="AF22" s="44"/>
      <c r="AG22" s="170"/>
      <c r="AH22" s="78">
        <v>5</v>
      </c>
      <c r="AI22" s="44"/>
      <c r="AJ22" s="170"/>
      <c r="AK22" s="78">
        <v>5</v>
      </c>
      <c r="AL22" s="44"/>
      <c r="AM22" s="170"/>
      <c r="AN22" s="78">
        <v>5</v>
      </c>
      <c r="AO22" s="44"/>
      <c r="AP22" s="218"/>
      <c r="AQ22" s="91">
        <v>5</v>
      </c>
      <c r="AR22" s="87"/>
      <c r="AS22" s="214"/>
      <c r="AT22" s="71"/>
      <c r="AU22" s="112"/>
      <c r="AV22" s="203"/>
      <c r="AW22" s="78"/>
      <c r="AX22" s="45"/>
      <c r="AY22" s="196"/>
      <c r="AZ22" s="78"/>
      <c r="BA22" s="53"/>
      <c r="BB22" s="261"/>
      <c r="BC22" s="78"/>
      <c r="BD22" s="44"/>
      <c r="BE22" s="170"/>
      <c r="BF22" s="78"/>
      <c r="BG22" s="44"/>
      <c r="BH22" s="170"/>
      <c r="BI22" s="78"/>
      <c r="BJ22" s="44"/>
      <c r="BK22" s="156"/>
      <c r="BL22" s="78"/>
      <c r="BM22" s="33"/>
      <c r="BN22" s="154"/>
      <c r="BO22" s="78"/>
      <c r="BP22" s="33"/>
      <c r="BQ22" s="154"/>
      <c r="BR22" s="78"/>
      <c r="BS22" s="33"/>
      <c r="BT22" s="170"/>
      <c r="BU22" s="35"/>
      <c r="BV22" s="33"/>
      <c r="BW22" s="214"/>
      <c r="BX22" s="71"/>
      <c r="BY22" s="112"/>
      <c r="BZ22" s="203"/>
      <c r="CA22" s="78"/>
      <c r="CB22" s="33"/>
      <c r="CC22" s="196"/>
      <c r="CD22" s="78"/>
      <c r="CE22" s="33"/>
      <c r="CF22" s="174"/>
      <c r="CG22" s="78"/>
      <c r="CH22" s="33"/>
      <c r="CI22" s="170"/>
      <c r="CJ22" s="78"/>
      <c r="CK22" s="44"/>
      <c r="CL22" s="170"/>
      <c r="CM22" s="78"/>
      <c r="CN22" s="44"/>
      <c r="CO22" s="156"/>
      <c r="CP22" s="78"/>
      <c r="CQ22" s="33"/>
      <c r="CR22" s="156"/>
      <c r="CS22" s="78">
        <v>5</v>
      </c>
      <c r="CT22" s="33"/>
      <c r="CU22" s="156"/>
      <c r="CV22" s="78">
        <v>5</v>
      </c>
      <c r="CW22" s="33"/>
      <c r="CX22" s="154"/>
      <c r="CY22" s="78">
        <v>5</v>
      </c>
      <c r="CZ22" s="34"/>
      <c r="DA22" s="156"/>
      <c r="DB22" s="78"/>
      <c r="DC22" s="103"/>
      <c r="DD22" s="176"/>
      <c r="DE22" s="78"/>
      <c r="DF22" s="33"/>
      <c r="DG22" s="154"/>
      <c r="DH22" s="78"/>
      <c r="DI22" s="33"/>
      <c r="DJ22" s="156"/>
      <c r="DK22" s="78">
        <v>5</v>
      </c>
      <c r="DL22" s="33"/>
      <c r="DM22" s="170"/>
      <c r="DN22" s="78">
        <v>5</v>
      </c>
      <c r="DO22" s="44"/>
      <c r="DP22" s="172"/>
      <c r="DQ22" s="78">
        <v>5</v>
      </c>
      <c r="DR22" s="44"/>
      <c r="DS22" s="170"/>
      <c r="DT22" s="78">
        <v>5</v>
      </c>
      <c r="DU22" s="44"/>
      <c r="DV22" s="231"/>
      <c r="DW22" s="78">
        <v>5</v>
      </c>
      <c r="DX22" s="44"/>
      <c r="DY22" s="172"/>
      <c r="DZ22" s="78">
        <v>5</v>
      </c>
      <c r="EA22" s="44"/>
      <c r="EB22" s="170"/>
      <c r="EC22" s="78"/>
      <c r="ED22" s="44"/>
      <c r="EE22" s="170"/>
      <c r="EF22" s="78"/>
      <c r="EG22" s="110"/>
      <c r="EH22" s="176"/>
      <c r="EI22" s="78"/>
      <c r="EJ22" s="33"/>
      <c r="EK22" s="154"/>
      <c r="EL22" s="78"/>
      <c r="EM22" s="33"/>
      <c r="EN22" s="189"/>
      <c r="EO22" s="78"/>
      <c r="EP22" s="33"/>
      <c r="EQ22" s="170"/>
      <c r="ER22" s="78"/>
      <c r="ES22" s="44"/>
      <c r="ET22" s="156"/>
      <c r="EU22" s="78"/>
      <c r="EV22" s="33"/>
      <c r="EW22" s="170"/>
      <c r="EX22" s="78"/>
      <c r="EY22" s="44"/>
      <c r="EZ22" s="156"/>
      <c r="FA22" s="78"/>
      <c r="FB22" s="33"/>
      <c r="FC22" s="154"/>
      <c r="FD22" s="78"/>
      <c r="FE22" s="33"/>
      <c r="FF22" s="154"/>
      <c r="FG22" s="78"/>
      <c r="FH22" s="103"/>
      <c r="FI22" s="34"/>
      <c r="FJ22" s="34"/>
      <c r="FK22" s="34"/>
      <c r="FL22" s="239"/>
      <c r="FM22" s="92"/>
      <c r="FN22" s="22"/>
      <c r="FO22" s="152"/>
    </row>
    <row r="23" spans="1:171" s="12" customFormat="1" ht="16.5" customHeight="1">
      <c r="B23" s="41"/>
      <c r="E23" s="42"/>
      <c r="F23" s="41"/>
      <c r="I23" s="42"/>
      <c r="P23" s="151">
        <v>4</v>
      </c>
      <c r="Q23" s="247" t="s">
        <v>149</v>
      </c>
      <c r="R23" s="161" t="s">
        <v>22</v>
      </c>
      <c r="S23" s="165"/>
      <c r="T23" s="249">
        <v>46</v>
      </c>
      <c r="U23" s="51"/>
      <c r="V23" s="93"/>
      <c r="W23" s="59"/>
      <c r="X23" s="169"/>
      <c r="Y23" s="149"/>
      <c r="Z23" s="150"/>
      <c r="AA23" s="169">
        <v>5</v>
      </c>
      <c r="AB23" s="149" t="s">
        <v>27</v>
      </c>
      <c r="AC23" s="150"/>
      <c r="AD23" s="169">
        <v>5</v>
      </c>
      <c r="AE23" s="149" t="s">
        <v>26</v>
      </c>
      <c r="AF23" s="150"/>
      <c r="AG23" s="169">
        <v>5</v>
      </c>
      <c r="AH23" s="149" t="s">
        <v>26</v>
      </c>
      <c r="AI23" s="150"/>
      <c r="AJ23" s="169">
        <v>5</v>
      </c>
      <c r="AK23" s="149" t="s">
        <v>25</v>
      </c>
      <c r="AL23" s="150"/>
      <c r="AM23" s="153">
        <v>5</v>
      </c>
      <c r="AN23" s="149" t="s">
        <v>25</v>
      </c>
      <c r="AO23" s="150"/>
      <c r="AP23" s="153">
        <v>6</v>
      </c>
      <c r="AQ23" s="149" t="s">
        <v>34</v>
      </c>
      <c r="AR23" s="150"/>
      <c r="AS23" s="169"/>
      <c r="AT23" s="149"/>
      <c r="AU23" s="157"/>
      <c r="AV23" s="51"/>
      <c r="AW23" s="93"/>
      <c r="AX23" s="58"/>
      <c r="AY23" s="52"/>
      <c r="AZ23" s="93"/>
      <c r="BA23" s="59"/>
      <c r="BB23" s="173"/>
      <c r="BC23" s="149"/>
      <c r="BD23" s="150"/>
      <c r="BE23" s="263"/>
      <c r="BF23" s="258"/>
      <c r="BG23" s="259"/>
      <c r="BH23" s="266"/>
      <c r="BI23" s="149"/>
      <c r="BJ23" s="150"/>
      <c r="BK23" s="171"/>
      <c r="BL23" s="258"/>
      <c r="BM23" s="259"/>
      <c r="BN23" s="171"/>
      <c r="BO23" s="149"/>
      <c r="BP23" s="150"/>
      <c r="BQ23" s="171"/>
      <c r="BR23" s="149"/>
      <c r="BS23" s="150"/>
      <c r="BT23" s="169"/>
      <c r="BU23" s="149"/>
      <c r="BV23" s="150"/>
      <c r="BW23" s="213"/>
      <c r="BX23" s="226"/>
      <c r="BY23" s="227"/>
      <c r="BZ23" s="51"/>
      <c r="CA23" s="93"/>
      <c r="CB23" s="48"/>
      <c r="CC23" s="52"/>
      <c r="CD23" s="93"/>
      <c r="CE23" s="48"/>
      <c r="CF23" s="153"/>
      <c r="CG23" s="149"/>
      <c r="CH23" s="150"/>
      <c r="CI23" s="153">
        <v>6</v>
      </c>
      <c r="CJ23" s="182" t="s">
        <v>34</v>
      </c>
      <c r="CK23" s="215"/>
      <c r="CL23" s="169">
        <v>6</v>
      </c>
      <c r="CM23" s="149" t="s">
        <v>34</v>
      </c>
      <c r="CN23" s="150"/>
      <c r="CO23" s="153">
        <v>5</v>
      </c>
      <c r="CP23" s="149" t="s">
        <v>25</v>
      </c>
      <c r="CQ23" s="150"/>
      <c r="CR23" s="153">
        <v>5</v>
      </c>
      <c r="CS23" s="182" t="s">
        <v>25</v>
      </c>
      <c r="CT23" s="215"/>
      <c r="CU23" s="167">
        <v>6</v>
      </c>
      <c r="CV23" s="149" t="s">
        <v>34</v>
      </c>
      <c r="CW23" s="150"/>
      <c r="CX23" s="217" t="s">
        <v>31</v>
      </c>
      <c r="CY23" s="223"/>
      <c r="CZ23" s="224"/>
      <c r="DA23" s="153"/>
      <c r="DB23" s="149"/>
      <c r="DC23" s="157"/>
      <c r="DD23" s="67"/>
      <c r="DE23" s="93"/>
      <c r="DF23" s="48"/>
      <c r="DG23" s="73"/>
      <c r="DH23" s="93"/>
      <c r="DI23" s="48"/>
      <c r="DJ23" s="155"/>
      <c r="DK23" s="149"/>
      <c r="DL23" s="150"/>
      <c r="DM23" s="169">
        <v>5</v>
      </c>
      <c r="DN23" s="149" t="s">
        <v>27</v>
      </c>
      <c r="DO23" s="150"/>
      <c r="DP23" s="169">
        <v>5</v>
      </c>
      <c r="DQ23" s="149" t="s">
        <v>27</v>
      </c>
      <c r="DR23" s="150"/>
      <c r="DS23" s="155" t="s">
        <v>38</v>
      </c>
      <c r="DT23" s="149" t="s">
        <v>25</v>
      </c>
      <c r="DU23" s="150"/>
      <c r="DV23" s="169">
        <v>5</v>
      </c>
      <c r="DW23" s="149" t="s">
        <v>26</v>
      </c>
      <c r="DX23" s="150"/>
      <c r="DY23" s="169"/>
      <c r="DZ23" s="149"/>
      <c r="EA23" s="150"/>
      <c r="EB23" s="153"/>
      <c r="EC23" s="149"/>
      <c r="ED23" s="150"/>
      <c r="EE23" s="153"/>
      <c r="EF23" s="149"/>
      <c r="EG23" s="157"/>
      <c r="EH23" s="67"/>
      <c r="EI23" s="93"/>
      <c r="EJ23" s="48"/>
      <c r="EK23" s="73"/>
      <c r="EL23" s="93"/>
      <c r="EM23" s="48"/>
      <c r="EN23" s="188">
        <v>5</v>
      </c>
      <c r="EO23" s="149" t="s">
        <v>26</v>
      </c>
      <c r="EP23" s="150"/>
      <c r="EQ23" s="169">
        <v>5</v>
      </c>
      <c r="ER23" s="149" t="s">
        <v>26</v>
      </c>
      <c r="ES23" s="150"/>
      <c r="ET23" s="169">
        <v>5</v>
      </c>
      <c r="EU23" s="149" t="s">
        <v>27</v>
      </c>
      <c r="EV23" s="150"/>
      <c r="EW23" s="169">
        <v>5</v>
      </c>
      <c r="EX23" s="149" t="s">
        <v>27</v>
      </c>
      <c r="EY23" s="150"/>
      <c r="EZ23" s="155" t="s">
        <v>24</v>
      </c>
      <c r="FA23" s="182" t="s">
        <v>34</v>
      </c>
      <c r="FB23" s="215"/>
      <c r="FC23" s="153">
        <v>6</v>
      </c>
      <c r="FD23" s="149" t="s">
        <v>34</v>
      </c>
      <c r="FE23" s="150"/>
      <c r="FF23" s="155"/>
      <c r="FG23" s="149"/>
      <c r="FH23" s="157"/>
      <c r="FI23" s="124"/>
      <c r="FJ23" s="124"/>
      <c r="FK23" s="124"/>
      <c r="FL23" s="43"/>
      <c r="FM23" s="94"/>
      <c r="FN23" s="30"/>
      <c r="FO23" s="151">
        <v>4</v>
      </c>
    </row>
    <row r="24" spans="1:171" s="12" customFormat="1" ht="16.5" customHeight="1">
      <c r="B24" s="41"/>
      <c r="E24" s="42"/>
      <c r="F24" s="41"/>
      <c r="I24" s="42"/>
      <c r="P24" s="152"/>
      <c r="Q24" s="248"/>
      <c r="R24" s="162"/>
      <c r="S24" s="166"/>
      <c r="T24" s="250"/>
      <c r="U24" s="51"/>
      <c r="V24" s="93"/>
      <c r="W24" s="59"/>
      <c r="X24" s="170"/>
      <c r="Y24" s="78"/>
      <c r="Z24" s="44"/>
      <c r="AA24" s="170"/>
      <c r="AB24" s="78">
        <v>46</v>
      </c>
      <c r="AC24" s="44"/>
      <c r="AD24" s="170"/>
      <c r="AE24" s="78">
        <v>46</v>
      </c>
      <c r="AF24" s="44"/>
      <c r="AG24" s="170"/>
      <c r="AH24" s="78">
        <v>46</v>
      </c>
      <c r="AI24" s="44"/>
      <c r="AJ24" s="170"/>
      <c r="AK24" s="78">
        <v>46</v>
      </c>
      <c r="AL24" s="44"/>
      <c r="AM24" s="154"/>
      <c r="AN24" s="78">
        <v>46</v>
      </c>
      <c r="AO24" s="33"/>
      <c r="AP24" s="154"/>
      <c r="AQ24" s="78">
        <v>46</v>
      </c>
      <c r="AR24" s="33"/>
      <c r="AS24" s="170"/>
      <c r="AT24" s="78"/>
      <c r="AU24" s="110"/>
      <c r="AV24" s="51"/>
      <c r="AW24" s="93"/>
      <c r="AX24" s="58"/>
      <c r="AY24" s="52"/>
      <c r="AZ24" s="93"/>
      <c r="BA24" s="59"/>
      <c r="BB24" s="174"/>
      <c r="BC24" s="35"/>
      <c r="BD24" s="33"/>
      <c r="BE24" s="264"/>
      <c r="BF24" s="35"/>
      <c r="BG24" s="95"/>
      <c r="BH24" s="267"/>
      <c r="BI24" s="35"/>
      <c r="BJ24" s="88"/>
      <c r="BK24" s="172"/>
      <c r="BL24" s="35"/>
      <c r="BM24" s="60"/>
      <c r="BN24" s="172"/>
      <c r="BO24" s="35"/>
      <c r="BP24" s="44"/>
      <c r="BQ24" s="172"/>
      <c r="BR24" s="35"/>
      <c r="BS24" s="44"/>
      <c r="BT24" s="170"/>
      <c r="BU24" s="78"/>
      <c r="BV24" s="33"/>
      <c r="BW24" s="214"/>
      <c r="BX24" s="71"/>
      <c r="BY24" s="112"/>
      <c r="BZ24" s="51"/>
      <c r="CA24" s="93"/>
      <c r="CB24" s="48"/>
      <c r="CC24" s="52"/>
      <c r="CD24" s="93"/>
      <c r="CE24" s="48"/>
      <c r="CF24" s="154"/>
      <c r="CG24" s="78"/>
      <c r="CH24" s="88"/>
      <c r="CI24" s="154"/>
      <c r="CJ24" s="78">
        <v>46</v>
      </c>
      <c r="CK24" s="33"/>
      <c r="CL24" s="170"/>
      <c r="CM24" s="78">
        <v>46</v>
      </c>
      <c r="CN24" s="44"/>
      <c r="CO24" s="154"/>
      <c r="CP24" s="78">
        <v>46</v>
      </c>
      <c r="CQ24" s="33"/>
      <c r="CR24" s="154"/>
      <c r="CS24" s="78">
        <v>46</v>
      </c>
      <c r="CT24" s="33"/>
      <c r="CU24" s="168"/>
      <c r="CV24" s="78">
        <v>46</v>
      </c>
      <c r="CW24" s="33"/>
      <c r="CX24" s="218"/>
      <c r="CY24" s="91">
        <v>46</v>
      </c>
      <c r="CZ24" s="87"/>
      <c r="DA24" s="154"/>
      <c r="DB24" s="78"/>
      <c r="DC24" s="103"/>
      <c r="DD24" s="67"/>
      <c r="DE24" s="93"/>
      <c r="DF24" s="48"/>
      <c r="DG24" s="73"/>
      <c r="DH24" s="93"/>
      <c r="DI24" s="48"/>
      <c r="DJ24" s="156"/>
      <c r="DK24" s="78"/>
      <c r="DL24" s="33"/>
      <c r="DM24" s="170"/>
      <c r="DN24" s="78">
        <v>46</v>
      </c>
      <c r="DO24" s="44"/>
      <c r="DP24" s="170"/>
      <c r="DQ24" s="78">
        <v>46</v>
      </c>
      <c r="DR24" s="44"/>
      <c r="DS24" s="156"/>
      <c r="DT24" s="78">
        <v>46</v>
      </c>
      <c r="DU24" s="33"/>
      <c r="DV24" s="170"/>
      <c r="DW24" s="78">
        <v>46</v>
      </c>
      <c r="DX24" s="44"/>
      <c r="DY24" s="170"/>
      <c r="DZ24" s="78"/>
      <c r="EA24" s="44"/>
      <c r="EB24" s="154"/>
      <c r="EC24" s="78"/>
      <c r="ED24" s="33"/>
      <c r="EE24" s="154"/>
      <c r="EF24" s="78"/>
      <c r="EG24" s="103"/>
      <c r="EH24" s="67"/>
      <c r="EI24" s="93"/>
      <c r="EJ24" s="48"/>
      <c r="EK24" s="73"/>
      <c r="EL24" s="93"/>
      <c r="EM24" s="48"/>
      <c r="EN24" s="189"/>
      <c r="EO24" s="78">
        <v>46</v>
      </c>
      <c r="EP24" s="33"/>
      <c r="EQ24" s="170"/>
      <c r="ER24" s="78">
        <v>46</v>
      </c>
      <c r="ES24" s="44"/>
      <c r="ET24" s="170"/>
      <c r="EU24" s="78">
        <v>46</v>
      </c>
      <c r="EV24" s="44"/>
      <c r="EW24" s="170"/>
      <c r="EX24" s="78">
        <v>46</v>
      </c>
      <c r="EY24" s="44"/>
      <c r="EZ24" s="156"/>
      <c r="FA24" s="78">
        <v>46</v>
      </c>
      <c r="FB24" s="33"/>
      <c r="FC24" s="154"/>
      <c r="FD24" s="78">
        <v>46</v>
      </c>
      <c r="FE24" s="33"/>
      <c r="FF24" s="156"/>
      <c r="FG24" s="35"/>
      <c r="FH24" s="103"/>
      <c r="FI24" s="46"/>
      <c r="FJ24" s="46"/>
      <c r="FK24" s="46"/>
      <c r="FL24" s="43"/>
      <c r="FM24" s="94"/>
      <c r="FN24" s="30"/>
      <c r="FO24" s="152"/>
    </row>
    <row r="25" spans="1:171" s="12" customFormat="1" ht="16.5" customHeight="1">
      <c r="A25" s="12">
        <f>ROW()</f>
        <v>25</v>
      </c>
      <c r="B25" s="13" t="str">
        <f ca="1">INDIRECT(B$15&amp;$A25)&amp;""</f>
        <v/>
      </c>
      <c r="C25" s="14">
        <f ca="1">INDIRECT(C$15&amp;$A25)</f>
        <v>0</v>
      </c>
      <c r="D25" s="14">
        <f ca="1">INDIRECT(C$15&amp;$A26)</f>
        <v>0</v>
      </c>
      <c r="E25" s="15">
        <f ca="1">INDIRECT(D$15&amp;$A26)</f>
        <v>0</v>
      </c>
      <c r="F25" s="13"/>
      <c r="G25" s="16" t="b">
        <f ca="1">IF($I$4=B25,TRUE,FALSE)</f>
        <v>0</v>
      </c>
      <c r="H25" s="17" t="b">
        <f ca="1">IF(G25=FALSE,FALSE,IF(NOT(ISERROR(FIND($J$4,C25))),TRUE,FALSE))</f>
        <v>0</v>
      </c>
      <c r="I25" s="15" t="str">
        <f ca="1">IF(H25,A25,"")</f>
        <v/>
      </c>
      <c r="P25" s="151">
        <v>5</v>
      </c>
      <c r="Q25" s="247" t="s">
        <v>39</v>
      </c>
      <c r="R25" s="161" t="s">
        <v>22</v>
      </c>
      <c r="S25" s="165" t="s">
        <v>40</v>
      </c>
      <c r="T25" s="268">
        <v>45</v>
      </c>
      <c r="U25" s="202"/>
      <c r="V25" s="149"/>
      <c r="W25" s="149"/>
      <c r="X25" s="171"/>
      <c r="Y25" s="149"/>
      <c r="Z25" s="150"/>
      <c r="AA25" s="171"/>
      <c r="AB25" s="182"/>
      <c r="AC25" s="215"/>
      <c r="AD25" s="169"/>
      <c r="AE25" s="149"/>
      <c r="AF25" s="150"/>
      <c r="AG25" s="171"/>
      <c r="AH25" s="149"/>
      <c r="AI25" s="150"/>
      <c r="AJ25" s="169"/>
      <c r="AK25" s="149"/>
      <c r="AL25" s="150"/>
      <c r="AM25" s="153"/>
      <c r="AN25" s="149"/>
      <c r="AO25" s="150"/>
      <c r="AP25" s="153"/>
      <c r="AQ25" s="149"/>
      <c r="AR25" s="150"/>
      <c r="AS25" s="213"/>
      <c r="AT25" s="226"/>
      <c r="AU25" s="227"/>
      <c r="AV25" s="202"/>
      <c r="AW25" s="149"/>
      <c r="AX25" s="181"/>
      <c r="AY25" s="195"/>
      <c r="AZ25" s="149"/>
      <c r="BA25" s="149"/>
      <c r="BB25" s="173" t="s">
        <v>33</v>
      </c>
      <c r="BC25" s="149" t="s">
        <v>25</v>
      </c>
      <c r="BD25" s="150"/>
      <c r="BE25" s="173" t="s">
        <v>33</v>
      </c>
      <c r="BF25" s="149" t="s">
        <v>25</v>
      </c>
      <c r="BG25" s="150"/>
      <c r="BH25" s="173" t="s">
        <v>33</v>
      </c>
      <c r="BI25" s="149" t="s">
        <v>25</v>
      </c>
      <c r="BJ25" s="150"/>
      <c r="BK25" s="155"/>
      <c r="BL25" s="149"/>
      <c r="BM25" s="150"/>
      <c r="BN25" s="155" t="s">
        <v>33</v>
      </c>
      <c r="BO25" s="182" t="s">
        <v>26</v>
      </c>
      <c r="BP25" s="215"/>
      <c r="BQ25" s="153"/>
      <c r="BR25" s="149"/>
      <c r="BS25" s="150"/>
      <c r="BT25" s="177" t="s">
        <v>28</v>
      </c>
      <c r="BU25" s="184" t="s">
        <v>40</v>
      </c>
      <c r="BV25" s="185"/>
      <c r="BW25" s="158" t="s">
        <v>41</v>
      </c>
      <c r="BX25" s="179"/>
      <c r="BY25" s="180"/>
      <c r="BZ25" s="202"/>
      <c r="CA25" s="149"/>
      <c r="CB25" s="150"/>
      <c r="CC25" s="195"/>
      <c r="CD25" s="149"/>
      <c r="CE25" s="150"/>
      <c r="CF25" s="193" t="s">
        <v>28</v>
      </c>
      <c r="CG25" s="191" t="s">
        <v>30</v>
      </c>
      <c r="CH25" s="192"/>
      <c r="CI25" s="153">
        <v>8</v>
      </c>
      <c r="CJ25" s="149" t="s">
        <v>26</v>
      </c>
      <c r="CK25" s="150"/>
      <c r="CL25" s="169">
        <v>8</v>
      </c>
      <c r="CM25" s="149" t="s">
        <v>25</v>
      </c>
      <c r="CN25" s="150"/>
      <c r="CO25" s="153">
        <v>5</v>
      </c>
      <c r="CP25" s="149" t="s">
        <v>29</v>
      </c>
      <c r="CQ25" s="150"/>
      <c r="CR25" s="155" t="s">
        <v>33</v>
      </c>
      <c r="CS25" s="149" t="s">
        <v>29</v>
      </c>
      <c r="CT25" s="150"/>
      <c r="CU25" s="155" t="s">
        <v>33</v>
      </c>
      <c r="CV25" s="149" t="s">
        <v>26</v>
      </c>
      <c r="CW25" s="150"/>
      <c r="CX25" s="169">
        <v>8</v>
      </c>
      <c r="CY25" s="182" t="s">
        <v>29</v>
      </c>
      <c r="CZ25" s="215"/>
      <c r="DA25" s="169"/>
      <c r="DB25" s="149"/>
      <c r="DC25" s="157"/>
      <c r="DD25" s="175"/>
      <c r="DE25" s="149"/>
      <c r="DF25" s="150"/>
      <c r="DG25" s="153"/>
      <c r="DH25" s="149"/>
      <c r="DI25" s="150"/>
      <c r="DJ25" s="173" t="s">
        <v>33</v>
      </c>
      <c r="DK25" s="149" t="s">
        <v>29</v>
      </c>
      <c r="DL25" s="150"/>
      <c r="DM25" s="155" t="s">
        <v>33</v>
      </c>
      <c r="DN25" s="149" t="s">
        <v>29</v>
      </c>
      <c r="DO25" s="150"/>
      <c r="DP25" s="155" t="s">
        <v>33</v>
      </c>
      <c r="DQ25" s="149" t="s">
        <v>26</v>
      </c>
      <c r="DR25" s="150"/>
      <c r="DS25" s="155" t="s">
        <v>33</v>
      </c>
      <c r="DT25" s="149" t="s">
        <v>26</v>
      </c>
      <c r="DU25" s="150"/>
      <c r="DV25" s="169">
        <v>5</v>
      </c>
      <c r="DW25" s="149" t="s">
        <v>29</v>
      </c>
      <c r="DX25" s="150"/>
      <c r="DY25" s="169">
        <v>5</v>
      </c>
      <c r="DZ25" s="149" t="s">
        <v>29</v>
      </c>
      <c r="EA25" s="150"/>
      <c r="EB25" s="217" t="s">
        <v>31</v>
      </c>
      <c r="EC25" s="223"/>
      <c r="ED25" s="224"/>
      <c r="EE25" s="158" t="s">
        <v>41</v>
      </c>
      <c r="EF25" s="179"/>
      <c r="EG25" s="180"/>
      <c r="EH25" s="175"/>
      <c r="EI25" s="149"/>
      <c r="EJ25" s="150"/>
      <c r="EK25" s="153"/>
      <c r="EL25" s="149"/>
      <c r="EM25" s="150"/>
      <c r="EN25" s="169">
        <v>5</v>
      </c>
      <c r="EO25" s="149" t="s">
        <v>29</v>
      </c>
      <c r="EP25" s="150"/>
      <c r="EQ25" s="169">
        <v>5</v>
      </c>
      <c r="ER25" s="149" t="s">
        <v>29</v>
      </c>
      <c r="ES25" s="150"/>
      <c r="ET25" s="155" t="s">
        <v>33</v>
      </c>
      <c r="EU25" s="149" t="s">
        <v>26</v>
      </c>
      <c r="EV25" s="150"/>
      <c r="EW25" s="155" t="s">
        <v>33</v>
      </c>
      <c r="EX25" s="149" t="s">
        <v>25</v>
      </c>
      <c r="EY25" s="150"/>
      <c r="EZ25" s="155" t="s">
        <v>33</v>
      </c>
      <c r="FA25" s="149" t="s">
        <v>25</v>
      </c>
      <c r="FB25" s="150"/>
      <c r="FC25" s="155" t="s">
        <v>33</v>
      </c>
      <c r="FD25" s="149" t="s">
        <v>29</v>
      </c>
      <c r="FE25" s="150"/>
      <c r="FF25" s="153">
        <v>8</v>
      </c>
      <c r="FG25" s="149" t="s">
        <v>29</v>
      </c>
      <c r="FH25" s="157"/>
      <c r="FI25" s="99"/>
      <c r="FJ25" s="99"/>
      <c r="FK25" s="99"/>
      <c r="FL25" s="238"/>
      <c r="FM25" s="160"/>
      <c r="FN25" s="160"/>
      <c r="FO25" s="151">
        <v>5</v>
      </c>
    </row>
    <row r="26" spans="1:171" s="12" customFormat="1" ht="16.5" customHeight="1">
      <c r="A26" s="12">
        <f>ROW()</f>
        <v>26</v>
      </c>
      <c r="B26" s="18"/>
      <c r="C26" s="19"/>
      <c r="D26" s="19"/>
      <c r="E26" s="20"/>
      <c r="F26" s="18"/>
      <c r="G26" s="19"/>
      <c r="H26" s="19"/>
      <c r="I26" s="20"/>
      <c r="P26" s="152"/>
      <c r="Q26" s="248"/>
      <c r="R26" s="162"/>
      <c r="S26" s="166"/>
      <c r="T26" s="250"/>
      <c r="U26" s="203"/>
      <c r="V26" s="78"/>
      <c r="W26" s="53"/>
      <c r="X26" s="172"/>
      <c r="Y26" s="78"/>
      <c r="Z26" s="44"/>
      <c r="AA26" s="172"/>
      <c r="AB26" s="78"/>
      <c r="AC26" s="44"/>
      <c r="AD26" s="170"/>
      <c r="AE26" s="78"/>
      <c r="AF26" s="44"/>
      <c r="AG26" s="172"/>
      <c r="AH26" s="78"/>
      <c r="AI26" s="44"/>
      <c r="AJ26" s="170"/>
      <c r="AK26" s="78"/>
      <c r="AL26" s="44"/>
      <c r="AM26" s="154"/>
      <c r="AN26" s="78"/>
      <c r="AO26" s="33"/>
      <c r="AP26" s="154"/>
      <c r="AQ26" s="78"/>
      <c r="AR26" s="33"/>
      <c r="AS26" s="214"/>
      <c r="AT26" s="71"/>
      <c r="AU26" s="112"/>
      <c r="AV26" s="203"/>
      <c r="AW26" s="78"/>
      <c r="AX26" s="45"/>
      <c r="AY26" s="196"/>
      <c r="AZ26" s="78"/>
      <c r="BA26" s="53"/>
      <c r="BB26" s="174"/>
      <c r="BC26" s="78">
        <v>45</v>
      </c>
      <c r="BD26" s="33"/>
      <c r="BE26" s="174"/>
      <c r="BF26" s="78">
        <v>45</v>
      </c>
      <c r="BG26" s="33"/>
      <c r="BH26" s="174"/>
      <c r="BI26" s="78">
        <v>45</v>
      </c>
      <c r="BJ26" s="33"/>
      <c r="BK26" s="156"/>
      <c r="BL26" s="78"/>
      <c r="BM26" s="33"/>
      <c r="BN26" s="156"/>
      <c r="BO26" s="78">
        <v>45</v>
      </c>
      <c r="BP26" s="33"/>
      <c r="BQ26" s="154"/>
      <c r="BR26" s="78"/>
      <c r="BS26" s="33"/>
      <c r="BT26" s="178"/>
      <c r="BU26" s="90">
        <v>45</v>
      </c>
      <c r="BV26" s="79"/>
      <c r="BW26" s="159"/>
      <c r="BX26" s="125">
        <v>45</v>
      </c>
      <c r="BY26" s="126"/>
      <c r="BZ26" s="203"/>
      <c r="CA26" s="78"/>
      <c r="CB26" s="33"/>
      <c r="CC26" s="196"/>
      <c r="CD26" s="78"/>
      <c r="CE26" s="33"/>
      <c r="CF26" s="194"/>
      <c r="CG26" s="85" t="s">
        <v>40</v>
      </c>
      <c r="CH26" s="86">
        <v>45</v>
      </c>
      <c r="CI26" s="154"/>
      <c r="CJ26" s="78">
        <v>45</v>
      </c>
      <c r="CK26" s="33"/>
      <c r="CL26" s="170"/>
      <c r="CM26" s="78">
        <v>45</v>
      </c>
      <c r="CN26" s="44"/>
      <c r="CO26" s="154"/>
      <c r="CP26" s="78">
        <v>45</v>
      </c>
      <c r="CQ26" s="33"/>
      <c r="CR26" s="156"/>
      <c r="CS26" s="78">
        <v>45</v>
      </c>
      <c r="CT26" s="33"/>
      <c r="CU26" s="156"/>
      <c r="CV26" s="78">
        <v>45</v>
      </c>
      <c r="CW26" s="33"/>
      <c r="CX26" s="170"/>
      <c r="CY26" s="78">
        <v>45</v>
      </c>
      <c r="CZ26" s="44"/>
      <c r="DA26" s="170"/>
      <c r="DB26" s="78"/>
      <c r="DC26" s="110"/>
      <c r="DD26" s="176"/>
      <c r="DE26" s="78"/>
      <c r="DF26" s="33"/>
      <c r="DG26" s="154"/>
      <c r="DH26" s="78"/>
      <c r="DI26" s="33"/>
      <c r="DJ26" s="174"/>
      <c r="DK26" s="78">
        <v>45</v>
      </c>
      <c r="DL26" s="33"/>
      <c r="DM26" s="156"/>
      <c r="DN26" s="78">
        <v>45</v>
      </c>
      <c r="DO26" s="33"/>
      <c r="DP26" s="156"/>
      <c r="DQ26" s="78">
        <v>45</v>
      </c>
      <c r="DR26" s="33"/>
      <c r="DS26" s="156"/>
      <c r="DT26" s="78">
        <v>45</v>
      </c>
      <c r="DU26" s="33"/>
      <c r="DV26" s="170"/>
      <c r="DW26" s="78">
        <v>45</v>
      </c>
      <c r="DX26" s="44"/>
      <c r="DY26" s="170"/>
      <c r="DZ26" s="78">
        <v>45</v>
      </c>
      <c r="EA26" s="44"/>
      <c r="EB26" s="218"/>
      <c r="EC26" s="91">
        <v>45</v>
      </c>
      <c r="ED26" s="87"/>
      <c r="EE26" s="159"/>
      <c r="EF26" s="125">
        <v>45</v>
      </c>
      <c r="EG26" s="126"/>
      <c r="EH26" s="176"/>
      <c r="EI26" s="78"/>
      <c r="EJ26" s="33"/>
      <c r="EK26" s="154"/>
      <c r="EL26" s="78"/>
      <c r="EM26" s="33"/>
      <c r="EN26" s="170"/>
      <c r="EO26" s="78">
        <v>45</v>
      </c>
      <c r="EP26" s="44"/>
      <c r="EQ26" s="170"/>
      <c r="ER26" s="78">
        <v>45</v>
      </c>
      <c r="ES26" s="44"/>
      <c r="ET26" s="156"/>
      <c r="EU26" s="78">
        <v>45</v>
      </c>
      <c r="EV26" s="33"/>
      <c r="EW26" s="156"/>
      <c r="EX26" s="78">
        <v>45</v>
      </c>
      <c r="EY26" s="33"/>
      <c r="EZ26" s="156"/>
      <c r="FA26" s="78">
        <v>45</v>
      </c>
      <c r="FB26" s="33"/>
      <c r="FC26" s="156"/>
      <c r="FD26" s="78">
        <v>45</v>
      </c>
      <c r="FE26" s="33"/>
      <c r="FF26" s="154"/>
      <c r="FG26" s="78">
        <v>45</v>
      </c>
      <c r="FH26" s="103"/>
      <c r="FI26" s="34"/>
      <c r="FJ26" s="34"/>
      <c r="FK26" s="34"/>
      <c r="FL26" s="239"/>
      <c r="FM26" s="92"/>
      <c r="FN26" s="22"/>
      <c r="FO26" s="152"/>
    </row>
    <row r="27" spans="1:171" s="12" customFormat="1" ht="16.5" customHeight="1">
      <c r="A27" s="12">
        <f>ROW()</f>
        <v>27</v>
      </c>
      <c r="B27" s="13" t="str">
        <f ca="1">INDIRECT(B$15&amp;$A27)&amp;""</f>
        <v/>
      </c>
      <c r="C27" s="14">
        <f ca="1">INDIRECT(C$15&amp;$A27)</f>
        <v>0</v>
      </c>
      <c r="D27" s="14">
        <f ca="1">INDIRECT(C$15&amp;$A28)</f>
        <v>0</v>
      </c>
      <c r="E27" s="15">
        <f ca="1">INDIRECT(D$15&amp;$A28)</f>
        <v>0</v>
      </c>
      <c r="F27" s="13"/>
      <c r="G27" s="16" t="b">
        <f ca="1">IF($I$4=B27,TRUE,FALSE)</f>
        <v>0</v>
      </c>
      <c r="H27" s="17" t="b">
        <f ca="1">IF(G27=FALSE,FALSE,IF(NOT(ISERROR(FIND($J$4,C27))),TRUE,FALSE))</f>
        <v>0</v>
      </c>
      <c r="I27" s="15" t="str">
        <f ca="1">IF(H27,A27,"")</f>
        <v/>
      </c>
      <c r="P27" s="151">
        <v>6</v>
      </c>
      <c r="Q27" s="247" t="s">
        <v>42</v>
      </c>
      <c r="R27" s="161" t="s">
        <v>22</v>
      </c>
      <c r="S27" s="165"/>
      <c r="T27" s="163">
        <v>4</v>
      </c>
      <c r="U27" s="195"/>
      <c r="V27" s="149"/>
      <c r="W27" s="149"/>
      <c r="X27" s="329"/>
      <c r="Y27" s="149"/>
      <c r="Z27" s="150"/>
      <c r="AA27" s="169"/>
      <c r="AB27" s="149"/>
      <c r="AC27" s="150"/>
      <c r="AD27" s="169"/>
      <c r="AE27" s="149"/>
      <c r="AF27" s="150"/>
      <c r="AG27" s="169"/>
      <c r="AH27" s="149"/>
      <c r="AI27" s="150"/>
      <c r="AJ27" s="169"/>
      <c r="AK27" s="149"/>
      <c r="AL27" s="150"/>
      <c r="AM27" s="169"/>
      <c r="AN27" s="149"/>
      <c r="AO27" s="150"/>
      <c r="AP27" s="169"/>
      <c r="AQ27" s="149"/>
      <c r="AR27" s="150"/>
      <c r="AS27" s="169"/>
      <c r="AT27" s="149"/>
      <c r="AU27" s="157"/>
      <c r="AV27" s="202"/>
      <c r="AW27" s="149"/>
      <c r="AX27" s="181"/>
      <c r="AY27" s="195"/>
      <c r="AZ27" s="149"/>
      <c r="BA27" s="149"/>
      <c r="BB27" s="173"/>
      <c r="BC27" s="149"/>
      <c r="BD27" s="150"/>
      <c r="BE27" s="155"/>
      <c r="BF27" s="149"/>
      <c r="BG27" s="150"/>
      <c r="BH27" s="155" t="s">
        <v>38</v>
      </c>
      <c r="BI27" s="149" t="s">
        <v>34</v>
      </c>
      <c r="BJ27" s="150"/>
      <c r="BK27" s="153">
        <v>5</v>
      </c>
      <c r="BL27" s="149" t="s">
        <v>34</v>
      </c>
      <c r="BM27" s="150"/>
      <c r="BN27" s="153"/>
      <c r="BO27" s="149"/>
      <c r="BP27" s="150"/>
      <c r="BQ27" s="153"/>
      <c r="BR27" s="149"/>
      <c r="BS27" s="150"/>
      <c r="BT27" s="153"/>
      <c r="BU27" s="149"/>
      <c r="BV27" s="150"/>
      <c r="BW27" s="153"/>
      <c r="BX27" s="149"/>
      <c r="BY27" s="157"/>
      <c r="BZ27" s="202"/>
      <c r="CA27" s="149"/>
      <c r="CB27" s="150"/>
      <c r="CC27" s="195"/>
      <c r="CD27" s="149"/>
      <c r="CE27" s="150"/>
      <c r="CF27" s="153">
        <v>5</v>
      </c>
      <c r="CG27" s="149" t="s">
        <v>34</v>
      </c>
      <c r="CH27" s="150"/>
      <c r="CI27" s="155" t="s">
        <v>38</v>
      </c>
      <c r="CJ27" s="149" t="s">
        <v>34</v>
      </c>
      <c r="CK27" s="150"/>
      <c r="CL27" s="169"/>
      <c r="CM27" s="149"/>
      <c r="CN27" s="150"/>
      <c r="CO27" s="155"/>
      <c r="CP27" s="149"/>
      <c r="CQ27" s="150"/>
      <c r="CR27" s="153"/>
      <c r="CS27" s="149"/>
      <c r="CT27" s="150"/>
      <c r="CU27" s="169"/>
      <c r="CV27" s="149"/>
      <c r="CW27" s="150"/>
      <c r="CX27" s="153"/>
      <c r="CY27" s="182"/>
      <c r="CZ27" s="182"/>
      <c r="DA27" s="169"/>
      <c r="DB27" s="149"/>
      <c r="DC27" s="157"/>
      <c r="DD27" s="175"/>
      <c r="DE27" s="149"/>
      <c r="DF27" s="150"/>
      <c r="DG27" s="153"/>
      <c r="DH27" s="149"/>
      <c r="DI27" s="150"/>
      <c r="DJ27" s="173" t="s">
        <v>38</v>
      </c>
      <c r="DK27" s="149" t="s">
        <v>34</v>
      </c>
      <c r="DL27" s="150"/>
      <c r="DM27" s="173"/>
      <c r="DN27" s="149"/>
      <c r="DO27" s="150"/>
      <c r="DP27" s="155"/>
      <c r="DQ27" s="149"/>
      <c r="DR27" s="150"/>
      <c r="DS27" s="153"/>
      <c r="DT27" s="149"/>
      <c r="DU27" s="150"/>
      <c r="DV27" s="153"/>
      <c r="DW27" s="149"/>
      <c r="DX27" s="150"/>
      <c r="DY27" s="153"/>
      <c r="DZ27" s="149"/>
      <c r="EA27" s="150"/>
      <c r="EB27" s="169"/>
      <c r="EC27" s="182"/>
      <c r="ED27" s="215"/>
      <c r="EE27" s="169"/>
      <c r="EF27" s="149"/>
      <c r="EG27" s="157"/>
      <c r="EH27" s="175"/>
      <c r="EI27" s="149"/>
      <c r="EJ27" s="150"/>
      <c r="EK27" s="153"/>
      <c r="EL27" s="149"/>
      <c r="EM27" s="150"/>
      <c r="EN27" s="155"/>
      <c r="EO27" s="149"/>
      <c r="EP27" s="150"/>
      <c r="EQ27" s="155"/>
      <c r="ER27" s="149"/>
      <c r="ES27" s="150"/>
      <c r="ET27" s="153"/>
      <c r="EU27" s="149"/>
      <c r="EV27" s="150"/>
      <c r="EW27" s="153"/>
      <c r="EX27" s="149"/>
      <c r="EY27" s="150"/>
      <c r="EZ27" s="153"/>
      <c r="FA27" s="149"/>
      <c r="FB27" s="150"/>
      <c r="FC27" s="153"/>
      <c r="FD27" s="149"/>
      <c r="FE27" s="150"/>
      <c r="FF27" s="153"/>
      <c r="FG27" s="149"/>
      <c r="FH27" s="157"/>
      <c r="FI27" s="99"/>
      <c r="FJ27" s="99"/>
      <c r="FK27" s="99"/>
      <c r="FL27" s="238"/>
      <c r="FM27" s="160"/>
      <c r="FN27" s="160"/>
      <c r="FO27" s="151">
        <v>6</v>
      </c>
    </row>
    <row r="28" spans="1:171" s="12" customFormat="1" ht="16.5" customHeight="1">
      <c r="A28" s="12">
        <f>ROW()</f>
        <v>28</v>
      </c>
      <c r="B28" s="18"/>
      <c r="C28" s="19"/>
      <c r="D28" s="19"/>
      <c r="E28" s="20"/>
      <c r="F28" s="18"/>
      <c r="G28" s="19"/>
      <c r="H28" s="19"/>
      <c r="I28" s="20"/>
      <c r="P28" s="152"/>
      <c r="Q28" s="248"/>
      <c r="R28" s="162"/>
      <c r="S28" s="166"/>
      <c r="T28" s="164"/>
      <c r="U28" s="196"/>
      <c r="V28" s="78"/>
      <c r="W28" s="53"/>
      <c r="X28" s="330"/>
      <c r="Y28" s="78"/>
      <c r="Z28" s="44"/>
      <c r="AA28" s="170"/>
      <c r="AB28" s="78"/>
      <c r="AC28" s="44"/>
      <c r="AD28" s="170"/>
      <c r="AE28" s="78"/>
      <c r="AF28" s="44"/>
      <c r="AG28" s="170"/>
      <c r="AH28" s="78"/>
      <c r="AI28" s="44"/>
      <c r="AJ28" s="170"/>
      <c r="AK28" s="78"/>
      <c r="AL28" s="44"/>
      <c r="AM28" s="170"/>
      <c r="AN28" s="78"/>
      <c r="AO28" s="44"/>
      <c r="AP28" s="170"/>
      <c r="AQ28" s="78"/>
      <c r="AR28" s="44"/>
      <c r="AS28" s="170"/>
      <c r="AT28" s="78"/>
      <c r="AU28" s="110"/>
      <c r="AV28" s="203"/>
      <c r="AW28" s="78"/>
      <c r="AX28" s="45"/>
      <c r="AY28" s="196"/>
      <c r="AZ28" s="78"/>
      <c r="BA28" s="53"/>
      <c r="BB28" s="174"/>
      <c r="BC28" s="35"/>
      <c r="BD28" s="33"/>
      <c r="BE28" s="156"/>
      <c r="BF28" s="35"/>
      <c r="BG28" s="33"/>
      <c r="BH28" s="156"/>
      <c r="BI28" s="35">
        <v>4</v>
      </c>
      <c r="BJ28" s="33"/>
      <c r="BK28" s="154"/>
      <c r="BL28" s="35">
        <v>4</v>
      </c>
      <c r="BM28" s="33"/>
      <c r="BN28" s="154"/>
      <c r="BO28" s="78"/>
      <c r="BP28" s="33"/>
      <c r="BQ28" s="154"/>
      <c r="BR28" s="78"/>
      <c r="BS28" s="33"/>
      <c r="BT28" s="154"/>
      <c r="BU28" s="78"/>
      <c r="BV28" s="33"/>
      <c r="BW28" s="154"/>
      <c r="BX28" s="78"/>
      <c r="BY28" s="103"/>
      <c r="BZ28" s="203"/>
      <c r="CA28" s="78"/>
      <c r="CB28" s="33"/>
      <c r="CC28" s="196"/>
      <c r="CD28" s="78"/>
      <c r="CE28" s="33"/>
      <c r="CF28" s="154"/>
      <c r="CG28" s="78">
        <v>4</v>
      </c>
      <c r="CH28" s="33"/>
      <c r="CI28" s="156"/>
      <c r="CJ28" s="35">
        <v>4</v>
      </c>
      <c r="CK28" s="33"/>
      <c r="CL28" s="170"/>
      <c r="CM28" s="78"/>
      <c r="CN28" s="44"/>
      <c r="CO28" s="156"/>
      <c r="CP28" s="35"/>
      <c r="CQ28" s="33"/>
      <c r="CR28" s="154"/>
      <c r="CS28" s="78"/>
      <c r="CT28" s="33"/>
      <c r="CU28" s="170"/>
      <c r="CV28" s="78"/>
      <c r="CW28" s="44"/>
      <c r="CX28" s="154"/>
      <c r="CY28" s="78"/>
      <c r="CZ28" s="34"/>
      <c r="DA28" s="170"/>
      <c r="DB28" s="78"/>
      <c r="DC28" s="110"/>
      <c r="DD28" s="176"/>
      <c r="DE28" s="78"/>
      <c r="DF28" s="33"/>
      <c r="DG28" s="154"/>
      <c r="DH28" s="78"/>
      <c r="DI28" s="33"/>
      <c r="DJ28" s="174"/>
      <c r="DK28" s="78">
        <v>4</v>
      </c>
      <c r="DL28" s="33"/>
      <c r="DM28" s="174"/>
      <c r="DN28" s="78"/>
      <c r="DO28" s="33"/>
      <c r="DP28" s="156"/>
      <c r="DQ28" s="35"/>
      <c r="DR28" s="33"/>
      <c r="DS28" s="154"/>
      <c r="DT28" s="78"/>
      <c r="DU28" s="33"/>
      <c r="DV28" s="154"/>
      <c r="DW28" s="78"/>
      <c r="DX28" s="33"/>
      <c r="DY28" s="154"/>
      <c r="DZ28" s="78"/>
      <c r="EA28" s="33"/>
      <c r="EB28" s="170"/>
      <c r="EC28" s="78"/>
      <c r="ED28" s="44"/>
      <c r="EE28" s="170"/>
      <c r="EF28" s="78"/>
      <c r="EG28" s="110"/>
      <c r="EH28" s="176"/>
      <c r="EI28" s="78"/>
      <c r="EJ28" s="33"/>
      <c r="EK28" s="154"/>
      <c r="EL28" s="78"/>
      <c r="EM28" s="33"/>
      <c r="EN28" s="156"/>
      <c r="EO28" s="35"/>
      <c r="EP28" s="33"/>
      <c r="EQ28" s="156"/>
      <c r="ER28" s="35"/>
      <c r="ES28" s="33"/>
      <c r="ET28" s="154"/>
      <c r="EU28" s="78"/>
      <c r="EV28" s="33"/>
      <c r="EW28" s="154"/>
      <c r="EX28" s="78"/>
      <c r="EY28" s="33"/>
      <c r="EZ28" s="154"/>
      <c r="FA28" s="78"/>
      <c r="FB28" s="33"/>
      <c r="FC28" s="154"/>
      <c r="FD28" s="78"/>
      <c r="FE28" s="33"/>
      <c r="FF28" s="154"/>
      <c r="FG28" s="78"/>
      <c r="FH28" s="103"/>
      <c r="FI28" s="34"/>
      <c r="FJ28" s="34"/>
      <c r="FK28" s="34"/>
      <c r="FL28" s="239"/>
      <c r="FM28" s="92"/>
      <c r="FN28" s="22"/>
      <c r="FO28" s="152"/>
    </row>
    <row r="29" spans="1:171" s="12" customFormat="1" ht="16.5" customHeight="1">
      <c r="A29" s="12">
        <f>ROW()</f>
        <v>29</v>
      </c>
      <c r="B29" s="13" t="str">
        <f ca="1">INDIRECT(B$15&amp;$A29)&amp;""</f>
        <v/>
      </c>
      <c r="C29" s="14">
        <f ca="1">INDIRECT(C$15&amp;$A29)</f>
        <v>0</v>
      </c>
      <c r="D29" s="14">
        <f ca="1">INDIRECT(C$15&amp;$A30)</f>
        <v>0</v>
      </c>
      <c r="E29" s="15">
        <f ca="1">INDIRECT(D$15&amp;$A30)</f>
        <v>0</v>
      </c>
      <c r="F29" s="13"/>
      <c r="G29" s="16" t="b">
        <f ca="1">IF($I$4=B29,TRUE,FALSE)</f>
        <v>0</v>
      </c>
      <c r="H29" s="17" t="b">
        <f ca="1">IF(G29=FALSE,FALSE,IF(NOT(ISERROR(FIND($J$4,C29))),TRUE,FALSE))</f>
        <v>0</v>
      </c>
      <c r="I29" s="15" t="str">
        <f ca="1">IF(H29,A29,"")</f>
        <v/>
      </c>
      <c r="P29" s="151">
        <f>IF(Q29=Q27,P27,P27+1)</f>
        <v>7</v>
      </c>
      <c r="Q29" s="247" t="s">
        <v>43</v>
      </c>
      <c r="R29" s="161" t="s">
        <v>44</v>
      </c>
      <c r="S29" s="165"/>
      <c r="T29" s="163">
        <v>41</v>
      </c>
      <c r="U29" s="195"/>
      <c r="V29" s="149"/>
      <c r="W29" s="149"/>
      <c r="X29" s="230" t="s">
        <v>38</v>
      </c>
      <c r="Y29" s="149" t="s">
        <v>27</v>
      </c>
      <c r="Z29" s="150"/>
      <c r="AA29" s="171" t="s">
        <v>35</v>
      </c>
      <c r="AB29" s="149" t="s">
        <v>26</v>
      </c>
      <c r="AC29" s="150"/>
      <c r="AD29" s="171" t="s">
        <v>38</v>
      </c>
      <c r="AE29" s="149" t="s">
        <v>34</v>
      </c>
      <c r="AF29" s="150"/>
      <c r="AG29" s="171" t="s">
        <v>38</v>
      </c>
      <c r="AH29" s="149" t="s">
        <v>34</v>
      </c>
      <c r="AI29" s="150"/>
      <c r="AJ29" s="171" t="s">
        <v>35</v>
      </c>
      <c r="AK29" s="149" t="s">
        <v>25</v>
      </c>
      <c r="AL29" s="150"/>
      <c r="AM29" s="171" t="s">
        <v>35</v>
      </c>
      <c r="AN29" s="149" t="s">
        <v>27</v>
      </c>
      <c r="AO29" s="150"/>
      <c r="AP29" s="230" t="s">
        <v>35</v>
      </c>
      <c r="AQ29" s="149" t="s">
        <v>27</v>
      </c>
      <c r="AR29" s="150"/>
      <c r="AS29" s="153"/>
      <c r="AT29" s="149"/>
      <c r="AU29" s="157"/>
      <c r="AV29" s="202"/>
      <c r="AW29" s="149"/>
      <c r="AX29" s="181"/>
      <c r="AY29" s="195"/>
      <c r="AZ29" s="149"/>
      <c r="BA29" s="149"/>
      <c r="BB29" s="173"/>
      <c r="BC29" s="149"/>
      <c r="BD29" s="150"/>
      <c r="BE29" s="155"/>
      <c r="BF29" s="149"/>
      <c r="BG29" s="150"/>
      <c r="BH29" s="155" t="s">
        <v>35</v>
      </c>
      <c r="BI29" s="149" t="s">
        <v>26</v>
      </c>
      <c r="BJ29" s="150"/>
      <c r="BK29" s="169">
        <v>7</v>
      </c>
      <c r="BL29" s="149" t="s">
        <v>26</v>
      </c>
      <c r="BM29" s="150"/>
      <c r="BN29" s="153">
        <v>5</v>
      </c>
      <c r="BO29" s="149" t="s">
        <v>34</v>
      </c>
      <c r="BP29" s="150"/>
      <c r="BQ29" s="155" t="s">
        <v>35</v>
      </c>
      <c r="BR29" s="149" t="s">
        <v>34</v>
      </c>
      <c r="BS29" s="150"/>
      <c r="BT29" s="169">
        <v>7</v>
      </c>
      <c r="BU29" s="182" t="s">
        <v>34</v>
      </c>
      <c r="BV29" s="215"/>
      <c r="BW29" s="153"/>
      <c r="BX29" s="149"/>
      <c r="BY29" s="157"/>
      <c r="BZ29" s="202"/>
      <c r="CA29" s="149"/>
      <c r="CB29" s="150"/>
      <c r="CC29" s="195"/>
      <c r="CD29" s="149"/>
      <c r="CE29" s="150"/>
      <c r="CF29" s="169">
        <v>7</v>
      </c>
      <c r="CG29" s="149" t="s">
        <v>29</v>
      </c>
      <c r="CH29" s="150"/>
      <c r="CI29" s="155" t="s">
        <v>38</v>
      </c>
      <c r="CJ29" s="149" t="s">
        <v>27</v>
      </c>
      <c r="CK29" s="150"/>
      <c r="CL29" s="155" t="s">
        <v>38</v>
      </c>
      <c r="CM29" s="149" t="s">
        <v>27</v>
      </c>
      <c r="CN29" s="150"/>
      <c r="CO29" s="169">
        <v>5</v>
      </c>
      <c r="CP29" s="149" t="s">
        <v>26</v>
      </c>
      <c r="CQ29" s="150"/>
      <c r="CR29" s="155" t="s">
        <v>35</v>
      </c>
      <c r="CS29" s="149" t="s">
        <v>34</v>
      </c>
      <c r="CT29" s="150"/>
      <c r="CU29" s="171" t="s">
        <v>35</v>
      </c>
      <c r="CV29" s="149" t="s">
        <v>27</v>
      </c>
      <c r="CW29" s="150"/>
      <c r="CX29" s="171"/>
      <c r="CY29" s="149"/>
      <c r="CZ29" s="150"/>
      <c r="DA29" s="169"/>
      <c r="DB29" s="186"/>
      <c r="DC29" s="187"/>
      <c r="DD29" s="175"/>
      <c r="DE29" s="149"/>
      <c r="DF29" s="150"/>
      <c r="DG29" s="153"/>
      <c r="DH29" s="149"/>
      <c r="DI29" s="150"/>
      <c r="DJ29" s="169">
        <v>7</v>
      </c>
      <c r="DK29" s="149" t="s">
        <v>25</v>
      </c>
      <c r="DL29" s="150"/>
      <c r="DM29" s="153">
        <v>7</v>
      </c>
      <c r="DN29" s="149" t="s">
        <v>25</v>
      </c>
      <c r="DO29" s="150"/>
      <c r="DP29" s="169">
        <v>5</v>
      </c>
      <c r="DQ29" s="149" t="s">
        <v>26</v>
      </c>
      <c r="DR29" s="150"/>
      <c r="DS29" s="169">
        <v>5</v>
      </c>
      <c r="DT29" s="149" t="s">
        <v>26</v>
      </c>
      <c r="DU29" s="150"/>
      <c r="DV29" s="171" t="s">
        <v>35</v>
      </c>
      <c r="DW29" s="149" t="s">
        <v>29</v>
      </c>
      <c r="DX29" s="150"/>
      <c r="DY29" s="169">
        <v>7</v>
      </c>
      <c r="DZ29" s="149" t="s">
        <v>29</v>
      </c>
      <c r="EA29" s="150"/>
      <c r="EB29" s="217" t="s">
        <v>31</v>
      </c>
      <c r="EC29" s="223"/>
      <c r="ED29" s="224"/>
      <c r="EE29" s="169"/>
      <c r="EF29" s="149"/>
      <c r="EG29" s="157"/>
      <c r="EH29" s="175"/>
      <c r="EI29" s="149"/>
      <c r="EJ29" s="150"/>
      <c r="EK29" s="153"/>
      <c r="EL29" s="149"/>
      <c r="EM29" s="149"/>
      <c r="EN29" s="173"/>
      <c r="EO29" s="149"/>
      <c r="EP29" s="150"/>
      <c r="EQ29" s="155"/>
      <c r="ER29" s="149"/>
      <c r="ES29" s="150"/>
      <c r="ET29" s="153"/>
      <c r="EU29" s="149"/>
      <c r="EV29" s="150"/>
      <c r="EW29" s="155"/>
      <c r="EX29" s="149"/>
      <c r="EY29" s="150"/>
      <c r="EZ29" s="155"/>
      <c r="FA29" s="149"/>
      <c r="FB29" s="150"/>
      <c r="FC29" s="153"/>
      <c r="FD29" s="149"/>
      <c r="FE29" s="150"/>
      <c r="FF29" s="155"/>
      <c r="FG29" s="149"/>
      <c r="FH29" s="157"/>
      <c r="FI29" s="99"/>
      <c r="FJ29" s="99"/>
      <c r="FK29" s="99"/>
      <c r="FL29" s="238"/>
      <c r="FM29" s="160"/>
      <c r="FN29" s="160"/>
      <c r="FO29" s="151">
        <f>IF(FP29=FP27,FO27,FO27+1)</f>
        <v>6</v>
      </c>
    </row>
    <row r="30" spans="1:171" s="12" customFormat="1" ht="16.5" customHeight="1">
      <c r="A30" s="12">
        <f>ROW()</f>
        <v>30</v>
      </c>
      <c r="B30" s="18"/>
      <c r="C30" s="19"/>
      <c r="D30" s="19"/>
      <c r="E30" s="20"/>
      <c r="F30" s="18"/>
      <c r="G30" s="19"/>
      <c r="H30" s="19"/>
      <c r="I30" s="20"/>
      <c r="P30" s="152"/>
      <c r="Q30" s="248"/>
      <c r="R30" s="162"/>
      <c r="S30" s="166"/>
      <c r="T30" s="164"/>
      <c r="U30" s="196"/>
      <c r="V30" s="78"/>
      <c r="W30" s="53"/>
      <c r="X30" s="231"/>
      <c r="Y30" s="78">
        <v>41</v>
      </c>
      <c r="Z30" s="44"/>
      <c r="AA30" s="172"/>
      <c r="AB30" s="78">
        <v>41</v>
      </c>
      <c r="AC30" s="44"/>
      <c r="AD30" s="172"/>
      <c r="AE30" s="78">
        <v>41</v>
      </c>
      <c r="AF30" s="44"/>
      <c r="AG30" s="172"/>
      <c r="AH30" s="78">
        <v>41</v>
      </c>
      <c r="AI30" s="33"/>
      <c r="AJ30" s="172"/>
      <c r="AK30" s="78">
        <v>41</v>
      </c>
      <c r="AL30" s="44"/>
      <c r="AM30" s="172"/>
      <c r="AN30" s="78">
        <v>41</v>
      </c>
      <c r="AO30" s="44"/>
      <c r="AP30" s="231"/>
      <c r="AQ30" s="78">
        <v>41</v>
      </c>
      <c r="AR30" s="44"/>
      <c r="AS30" s="154"/>
      <c r="AT30" s="78"/>
      <c r="AU30" s="103"/>
      <c r="AV30" s="203"/>
      <c r="AW30" s="78"/>
      <c r="AX30" s="45"/>
      <c r="AY30" s="196"/>
      <c r="AZ30" s="78"/>
      <c r="BA30" s="53"/>
      <c r="BB30" s="174"/>
      <c r="BC30" s="78"/>
      <c r="BD30" s="33"/>
      <c r="BE30" s="156"/>
      <c r="BF30" s="78"/>
      <c r="BG30" s="33"/>
      <c r="BH30" s="156"/>
      <c r="BI30" s="78">
        <v>41</v>
      </c>
      <c r="BJ30" s="33"/>
      <c r="BK30" s="170"/>
      <c r="BL30" s="78">
        <v>41</v>
      </c>
      <c r="BM30" s="44"/>
      <c r="BN30" s="154"/>
      <c r="BO30" s="78">
        <v>41</v>
      </c>
      <c r="BP30" s="33"/>
      <c r="BQ30" s="156"/>
      <c r="BR30" s="78">
        <v>41</v>
      </c>
      <c r="BS30" s="33"/>
      <c r="BT30" s="170"/>
      <c r="BU30" s="78">
        <v>41</v>
      </c>
      <c r="BV30" s="44"/>
      <c r="BW30" s="154"/>
      <c r="BX30" s="78"/>
      <c r="BY30" s="103"/>
      <c r="BZ30" s="203"/>
      <c r="CA30" s="78"/>
      <c r="CB30" s="33"/>
      <c r="CC30" s="196"/>
      <c r="CD30" s="78"/>
      <c r="CE30" s="33"/>
      <c r="CF30" s="170"/>
      <c r="CG30" s="78">
        <v>41</v>
      </c>
      <c r="CH30" s="44"/>
      <c r="CI30" s="156"/>
      <c r="CJ30" s="78">
        <v>41</v>
      </c>
      <c r="CK30" s="33"/>
      <c r="CL30" s="156"/>
      <c r="CM30" s="78">
        <v>41</v>
      </c>
      <c r="CN30" s="33"/>
      <c r="CO30" s="170"/>
      <c r="CP30" s="78">
        <v>41</v>
      </c>
      <c r="CQ30" s="44"/>
      <c r="CR30" s="156"/>
      <c r="CS30" s="78">
        <v>41</v>
      </c>
      <c r="CT30" s="33"/>
      <c r="CU30" s="172"/>
      <c r="CV30" s="78">
        <v>41</v>
      </c>
      <c r="CW30" s="44"/>
      <c r="CX30" s="172"/>
      <c r="CY30" s="78"/>
      <c r="CZ30" s="44"/>
      <c r="DA30" s="170"/>
      <c r="DB30" s="78"/>
      <c r="DC30" s="109"/>
      <c r="DD30" s="176"/>
      <c r="DE30" s="78"/>
      <c r="DF30" s="33"/>
      <c r="DG30" s="154"/>
      <c r="DH30" s="78"/>
      <c r="DI30" s="33"/>
      <c r="DJ30" s="170"/>
      <c r="DK30" s="78">
        <v>41</v>
      </c>
      <c r="DL30" s="78"/>
      <c r="DM30" s="154"/>
      <c r="DN30" s="78">
        <v>41</v>
      </c>
      <c r="DO30" s="33"/>
      <c r="DP30" s="170"/>
      <c r="DQ30" s="78">
        <v>41</v>
      </c>
      <c r="DR30" s="44"/>
      <c r="DS30" s="170"/>
      <c r="DT30" s="78">
        <v>41</v>
      </c>
      <c r="DU30" s="44"/>
      <c r="DV30" s="172"/>
      <c r="DW30" s="78">
        <v>41</v>
      </c>
      <c r="DX30" s="44"/>
      <c r="DY30" s="170"/>
      <c r="DZ30" s="78">
        <v>41</v>
      </c>
      <c r="EA30" s="44"/>
      <c r="EB30" s="218"/>
      <c r="EC30" s="91">
        <v>41</v>
      </c>
      <c r="ED30" s="87"/>
      <c r="EE30" s="170"/>
      <c r="EF30" s="78"/>
      <c r="EG30" s="110"/>
      <c r="EH30" s="176"/>
      <c r="EI30" s="78"/>
      <c r="EJ30" s="33"/>
      <c r="EK30" s="154"/>
      <c r="EL30" s="78"/>
      <c r="EM30" s="34"/>
      <c r="EN30" s="174"/>
      <c r="EO30" s="78"/>
      <c r="EP30" s="33"/>
      <c r="EQ30" s="156"/>
      <c r="ER30" s="78"/>
      <c r="ES30" s="33"/>
      <c r="ET30" s="154"/>
      <c r="EU30" s="78"/>
      <c r="EV30" s="33"/>
      <c r="EW30" s="156"/>
      <c r="EX30" s="78"/>
      <c r="EY30" s="33"/>
      <c r="EZ30" s="156"/>
      <c r="FA30" s="78"/>
      <c r="FB30" s="33"/>
      <c r="FC30" s="154"/>
      <c r="FD30" s="78"/>
      <c r="FE30" s="33"/>
      <c r="FF30" s="156"/>
      <c r="FG30" s="78"/>
      <c r="FH30" s="103"/>
      <c r="FI30" s="34"/>
      <c r="FJ30" s="34"/>
      <c r="FK30" s="34"/>
      <c r="FL30" s="239"/>
      <c r="FM30" s="92"/>
      <c r="FN30" s="22"/>
      <c r="FO30" s="152"/>
    </row>
    <row r="31" spans="1:171" s="12" customFormat="1" ht="16.5" customHeight="1">
      <c r="A31" s="12">
        <f>ROW()</f>
        <v>31</v>
      </c>
      <c r="B31" s="13" t="str">
        <f ca="1">INDIRECT(B$15&amp;$A31)&amp;""</f>
        <v/>
      </c>
      <c r="C31" s="14">
        <f ca="1">INDIRECT(C$15&amp;$A31)</f>
        <v>0</v>
      </c>
      <c r="D31" s="14">
        <f ca="1">INDIRECT(C$15&amp;$A32)</f>
        <v>0</v>
      </c>
      <c r="E31" s="15">
        <f ca="1">INDIRECT(D$15&amp;$A32)</f>
        <v>0</v>
      </c>
      <c r="F31" s="13"/>
      <c r="G31" s="16" t="b">
        <f ca="1">IF($I$4=B31,TRUE,FALSE)</f>
        <v>0</v>
      </c>
      <c r="H31" s="17" t="b">
        <f ca="1">IF(G31=FALSE,FALSE,IF(NOT(ISERROR(FIND($J$4,C31))),TRUE,FALSE))</f>
        <v>0</v>
      </c>
      <c r="I31" s="15" t="str">
        <f ca="1">IF(H31,A31,"")</f>
        <v/>
      </c>
      <c r="P31" s="151">
        <f>IF(Q31=Q29,P29,P29+1)</f>
        <v>8</v>
      </c>
      <c r="Q31" s="247" t="s">
        <v>45</v>
      </c>
      <c r="R31" s="161" t="s">
        <v>44</v>
      </c>
      <c r="S31" s="165" t="s">
        <v>46</v>
      </c>
      <c r="T31" s="163">
        <v>33</v>
      </c>
      <c r="U31" s="195"/>
      <c r="V31" s="149"/>
      <c r="W31" s="149"/>
      <c r="X31" s="230" t="s">
        <v>38</v>
      </c>
      <c r="Y31" s="149" t="s">
        <v>27</v>
      </c>
      <c r="Z31" s="150"/>
      <c r="AA31" s="171" t="s">
        <v>35</v>
      </c>
      <c r="AB31" s="149" t="s">
        <v>26</v>
      </c>
      <c r="AC31" s="150"/>
      <c r="AD31" s="171" t="s">
        <v>38</v>
      </c>
      <c r="AE31" s="149" t="s">
        <v>34</v>
      </c>
      <c r="AF31" s="150"/>
      <c r="AG31" s="171" t="s">
        <v>38</v>
      </c>
      <c r="AH31" s="149" t="s">
        <v>34</v>
      </c>
      <c r="AI31" s="150"/>
      <c r="AJ31" s="171" t="s">
        <v>35</v>
      </c>
      <c r="AK31" s="149" t="s">
        <v>25</v>
      </c>
      <c r="AL31" s="150"/>
      <c r="AM31" s="171" t="s">
        <v>35</v>
      </c>
      <c r="AN31" s="149" t="s">
        <v>27</v>
      </c>
      <c r="AO31" s="150"/>
      <c r="AP31" s="230" t="s">
        <v>35</v>
      </c>
      <c r="AQ31" s="149" t="s">
        <v>27</v>
      </c>
      <c r="AR31" s="150"/>
      <c r="AS31" s="177" t="s">
        <v>28</v>
      </c>
      <c r="AT31" s="184" t="s">
        <v>46</v>
      </c>
      <c r="AU31" s="199"/>
      <c r="AV31" s="202"/>
      <c r="AW31" s="149"/>
      <c r="AX31" s="181"/>
      <c r="AY31" s="195"/>
      <c r="AZ31" s="149"/>
      <c r="BA31" s="149"/>
      <c r="BB31" s="173"/>
      <c r="BC31" s="149"/>
      <c r="BD31" s="150"/>
      <c r="BE31" s="155"/>
      <c r="BF31" s="149"/>
      <c r="BG31" s="150"/>
      <c r="BH31" s="155" t="s">
        <v>35</v>
      </c>
      <c r="BI31" s="149" t="s">
        <v>26</v>
      </c>
      <c r="BJ31" s="150"/>
      <c r="BK31" s="169">
        <v>7</v>
      </c>
      <c r="BL31" s="149" t="s">
        <v>26</v>
      </c>
      <c r="BM31" s="150"/>
      <c r="BN31" s="153">
        <v>5</v>
      </c>
      <c r="BO31" s="149" t="s">
        <v>34</v>
      </c>
      <c r="BP31" s="150"/>
      <c r="BQ31" s="155" t="s">
        <v>35</v>
      </c>
      <c r="BR31" s="149" t="s">
        <v>34</v>
      </c>
      <c r="BS31" s="150"/>
      <c r="BT31" s="169">
        <v>7</v>
      </c>
      <c r="BU31" s="182" t="s">
        <v>34</v>
      </c>
      <c r="BV31" s="215"/>
      <c r="BW31" s="153"/>
      <c r="BX31" s="149"/>
      <c r="BY31" s="157"/>
      <c r="BZ31" s="202"/>
      <c r="CA31" s="149"/>
      <c r="CB31" s="150"/>
      <c r="CC31" s="195"/>
      <c r="CD31" s="149"/>
      <c r="CE31" s="150"/>
      <c r="CF31" s="169">
        <v>7</v>
      </c>
      <c r="CG31" s="149" t="s">
        <v>29</v>
      </c>
      <c r="CH31" s="150"/>
      <c r="CI31" s="155" t="s">
        <v>38</v>
      </c>
      <c r="CJ31" s="149" t="s">
        <v>27</v>
      </c>
      <c r="CK31" s="150"/>
      <c r="CL31" s="155" t="s">
        <v>38</v>
      </c>
      <c r="CM31" s="149" t="s">
        <v>27</v>
      </c>
      <c r="CN31" s="150"/>
      <c r="CO31" s="169">
        <v>5</v>
      </c>
      <c r="CP31" s="149" t="s">
        <v>26</v>
      </c>
      <c r="CQ31" s="150"/>
      <c r="CR31" s="155" t="s">
        <v>35</v>
      </c>
      <c r="CS31" s="149" t="s">
        <v>34</v>
      </c>
      <c r="CT31" s="150"/>
      <c r="CU31" s="171" t="s">
        <v>35</v>
      </c>
      <c r="CV31" s="149" t="s">
        <v>27</v>
      </c>
      <c r="CW31" s="150"/>
      <c r="CX31" s="193" t="s">
        <v>28</v>
      </c>
      <c r="CY31" s="191" t="s">
        <v>30</v>
      </c>
      <c r="CZ31" s="192"/>
      <c r="DA31" s="169"/>
      <c r="DB31" s="149"/>
      <c r="DC31" s="157"/>
      <c r="DD31" s="175"/>
      <c r="DE31" s="149"/>
      <c r="DF31" s="150"/>
      <c r="DG31" s="153"/>
      <c r="DH31" s="149"/>
      <c r="DI31" s="149"/>
      <c r="DJ31" s="169">
        <v>7</v>
      </c>
      <c r="DK31" s="149" t="s">
        <v>25</v>
      </c>
      <c r="DL31" s="150"/>
      <c r="DM31" s="153">
        <v>7</v>
      </c>
      <c r="DN31" s="149" t="s">
        <v>25</v>
      </c>
      <c r="DO31" s="150"/>
      <c r="DP31" s="169">
        <v>5</v>
      </c>
      <c r="DQ31" s="149" t="s">
        <v>26</v>
      </c>
      <c r="DR31" s="150"/>
      <c r="DS31" s="169">
        <v>5</v>
      </c>
      <c r="DT31" s="149" t="s">
        <v>26</v>
      </c>
      <c r="DU31" s="150"/>
      <c r="DV31" s="171" t="s">
        <v>35</v>
      </c>
      <c r="DW31" s="149" t="s">
        <v>29</v>
      </c>
      <c r="DX31" s="150"/>
      <c r="DY31" s="169">
        <v>7</v>
      </c>
      <c r="DZ31" s="149" t="s">
        <v>29</v>
      </c>
      <c r="EA31" s="150"/>
      <c r="EB31" s="217" t="s">
        <v>31</v>
      </c>
      <c r="EC31" s="223"/>
      <c r="ED31" s="224"/>
      <c r="EE31" s="169"/>
      <c r="EF31" s="149"/>
      <c r="EG31" s="157"/>
      <c r="EH31" s="175"/>
      <c r="EI31" s="149"/>
      <c r="EJ31" s="150"/>
      <c r="EK31" s="153"/>
      <c r="EL31" s="149"/>
      <c r="EM31" s="150"/>
      <c r="EN31" s="173"/>
      <c r="EO31" s="149"/>
      <c r="EP31" s="150"/>
      <c r="EQ31" s="155"/>
      <c r="ER31" s="149"/>
      <c r="ES31" s="150"/>
      <c r="ET31" s="153"/>
      <c r="EU31" s="149"/>
      <c r="EV31" s="150"/>
      <c r="EW31" s="155"/>
      <c r="EX31" s="149"/>
      <c r="EY31" s="150"/>
      <c r="EZ31" s="155"/>
      <c r="FA31" s="149"/>
      <c r="FB31" s="150"/>
      <c r="FC31" s="153"/>
      <c r="FD31" s="149"/>
      <c r="FE31" s="150"/>
      <c r="FF31" s="155"/>
      <c r="FG31" s="149"/>
      <c r="FH31" s="157"/>
      <c r="FI31" s="99"/>
      <c r="FJ31" s="99"/>
      <c r="FK31" s="99"/>
      <c r="FL31" s="238"/>
      <c r="FM31" s="160"/>
      <c r="FN31" s="160"/>
      <c r="FO31" s="151">
        <f>IF(FP31=FP29,FO29,FO29+1)</f>
        <v>6</v>
      </c>
    </row>
    <row r="32" spans="1:171" s="12" customFormat="1" ht="16.5" customHeight="1">
      <c r="A32" s="12">
        <f>ROW()</f>
        <v>32</v>
      </c>
      <c r="B32" s="18"/>
      <c r="C32" s="19"/>
      <c r="D32" s="19"/>
      <c r="E32" s="20"/>
      <c r="F32" s="18"/>
      <c r="G32" s="19"/>
      <c r="H32" s="19"/>
      <c r="I32" s="20"/>
      <c r="P32" s="152"/>
      <c r="Q32" s="248"/>
      <c r="R32" s="162"/>
      <c r="S32" s="166"/>
      <c r="T32" s="164"/>
      <c r="U32" s="196"/>
      <c r="V32" s="78"/>
      <c r="W32" s="53"/>
      <c r="X32" s="231"/>
      <c r="Y32" s="78" t="s">
        <v>47</v>
      </c>
      <c r="Z32" s="44"/>
      <c r="AA32" s="172"/>
      <c r="AB32" s="78" t="s">
        <v>47</v>
      </c>
      <c r="AC32" s="44"/>
      <c r="AD32" s="172"/>
      <c r="AE32" s="78" t="s">
        <v>47</v>
      </c>
      <c r="AF32" s="44"/>
      <c r="AG32" s="172"/>
      <c r="AH32" s="78" t="s">
        <v>47</v>
      </c>
      <c r="AI32" s="33"/>
      <c r="AJ32" s="172"/>
      <c r="AK32" s="78" t="s">
        <v>47</v>
      </c>
      <c r="AL32" s="44"/>
      <c r="AM32" s="172"/>
      <c r="AN32" s="78" t="s">
        <v>47</v>
      </c>
      <c r="AO32" s="44"/>
      <c r="AP32" s="231"/>
      <c r="AQ32" s="78" t="s">
        <v>47</v>
      </c>
      <c r="AR32" s="44"/>
      <c r="AS32" s="178"/>
      <c r="AT32" s="90">
        <v>33</v>
      </c>
      <c r="AU32" s="107"/>
      <c r="AV32" s="203"/>
      <c r="AW32" s="78"/>
      <c r="AX32" s="45"/>
      <c r="AY32" s="196"/>
      <c r="AZ32" s="78"/>
      <c r="BA32" s="53"/>
      <c r="BB32" s="174"/>
      <c r="BC32" s="78"/>
      <c r="BD32" s="33"/>
      <c r="BE32" s="156"/>
      <c r="BF32" s="78"/>
      <c r="BG32" s="33"/>
      <c r="BH32" s="156"/>
      <c r="BI32" s="78" t="s">
        <v>47</v>
      </c>
      <c r="BJ32" s="33"/>
      <c r="BK32" s="170"/>
      <c r="BL32" s="78" t="s">
        <v>47</v>
      </c>
      <c r="BM32" s="44"/>
      <c r="BN32" s="154"/>
      <c r="BO32" s="78" t="s">
        <v>47</v>
      </c>
      <c r="BP32" s="33"/>
      <c r="BQ32" s="156"/>
      <c r="BR32" s="78" t="s">
        <v>47</v>
      </c>
      <c r="BS32" s="33"/>
      <c r="BT32" s="170"/>
      <c r="BU32" s="78" t="s">
        <v>47</v>
      </c>
      <c r="BV32" s="44"/>
      <c r="BW32" s="154"/>
      <c r="BX32" s="78"/>
      <c r="BY32" s="103"/>
      <c r="BZ32" s="203"/>
      <c r="CA32" s="78"/>
      <c r="CB32" s="33"/>
      <c r="CC32" s="196"/>
      <c r="CD32" s="78"/>
      <c r="CE32" s="33"/>
      <c r="CF32" s="170"/>
      <c r="CG32" s="78" t="s">
        <v>47</v>
      </c>
      <c r="CH32" s="44"/>
      <c r="CI32" s="156"/>
      <c r="CJ32" s="78" t="s">
        <v>47</v>
      </c>
      <c r="CK32" s="33"/>
      <c r="CL32" s="156"/>
      <c r="CM32" s="78" t="s">
        <v>47</v>
      </c>
      <c r="CN32" s="33"/>
      <c r="CO32" s="170"/>
      <c r="CP32" s="78" t="s">
        <v>47</v>
      </c>
      <c r="CQ32" s="44"/>
      <c r="CR32" s="156"/>
      <c r="CS32" s="78" t="s">
        <v>47</v>
      </c>
      <c r="CT32" s="33"/>
      <c r="CU32" s="172"/>
      <c r="CV32" s="78" t="s">
        <v>47</v>
      </c>
      <c r="CW32" s="44"/>
      <c r="CX32" s="194"/>
      <c r="CY32" s="85" t="s">
        <v>46</v>
      </c>
      <c r="CZ32" s="86">
        <v>34</v>
      </c>
      <c r="DA32" s="170"/>
      <c r="DB32" s="78"/>
      <c r="DC32" s="110"/>
      <c r="DD32" s="176"/>
      <c r="DE32" s="78"/>
      <c r="DF32" s="33"/>
      <c r="DG32" s="154"/>
      <c r="DH32" s="78"/>
      <c r="DI32" s="34"/>
      <c r="DJ32" s="170"/>
      <c r="DK32" s="78" t="s">
        <v>47</v>
      </c>
      <c r="DL32" s="44"/>
      <c r="DM32" s="154"/>
      <c r="DN32" s="78" t="s">
        <v>47</v>
      </c>
      <c r="DO32" s="33"/>
      <c r="DP32" s="170"/>
      <c r="DQ32" s="78" t="s">
        <v>47</v>
      </c>
      <c r="DR32" s="44"/>
      <c r="DS32" s="170"/>
      <c r="DT32" s="78" t="s">
        <v>47</v>
      </c>
      <c r="DU32" s="44"/>
      <c r="DV32" s="172"/>
      <c r="DW32" s="78" t="s">
        <v>47</v>
      </c>
      <c r="DX32" s="44"/>
      <c r="DY32" s="170"/>
      <c r="DZ32" s="78" t="s">
        <v>47</v>
      </c>
      <c r="EA32" s="44"/>
      <c r="EB32" s="218"/>
      <c r="EC32" s="91">
        <v>33</v>
      </c>
      <c r="ED32" s="87"/>
      <c r="EE32" s="170"/>
      <c r="EF32" s="78"/>
      <c r="EG32" s="110"/>
      <c r="EH32" s="176"/>
      <c r="EI32" s="78"/>
      <c r="EJ32" s="33"/>
      <c r="EK32" s="154"/>
      <c r="EL32" s="78"/>
      <c r="EM32" s="33"/>
      <c r="EN32" s="174"/>
      <c r="EO32" s="78"/>
      <c r="EP32" s="33"/>
      <c r="EQ32" s="156"/>
      <c r="ER32" s="78"/>
      <c r="ES32" s="33"/>
      <c r="ET32" s="154"/>
      <c r="EU32" s="78"/>
      <c r="EV32" s="33"/>
      <c r="EW32" s="156"/>
      <c r="EX32" s="78"/>
      <c r="EY32" s="33"/>
      <c r="EZ32" s="156"/>
      <c r="FA32" s="78"/>
      <c r="FB32" s="33"/>
      <c r="FC32" s="154"/>
      <c r="FD32" s="78"/>
      <c r="FE32" s="33"/>
      <c r="FF32" s="156"/>
      <c r="FG32" s="78"/>
      <c r="FH32" s="103"/>
      <c r="FI32" s="34"/>
      <c r="FJ32" s="34"/>
      <c r="FK32" s="34"/>
      <c r="FL32" s="239"/>
      <c r="FM32" s="92"/>
      <c r="FN32" s="22"/>
      <c r="FO32" s="152"/>
    </row>
    <row r="33" spans="1:171" s="12" customFormat="1" ht="16.5" customHeight="1">
      <c r="B33" s="41"/>
      <c r="E33" s="42"/>
      <c r="F33" s="41"/>
      <c r="I33" s="42"/>
      <c r="P33" s="151">
        <f>IF(Q33=Q31,P31,P31+1)</f>
        <v>9</v>
      </c>
      <c r="Q33" s="247" t="s">
        <v>48</v>
      </c>
      <c r="R33" s="161" t="s">
        <v>44</v>
      </c>
      <c r="S33" s="165" t="s">
        <v>49</v>
      </c>
      <c r="T33" s="163">
        <v>32</v>
      </c>
      <c r="U33" s="51"/>
      <c r="V33" s="93"/>
      <c r="W33" s="59"/>
      <c r="X33" s="171" t="s">
        <v>33</v>
      </c>
      <c r="Y33" s="149" t="s">
        <v>25</v>
      </c>
      <c r="Z33" s="150"/>
      <c r="AA33" s="171" t="s">
        <v>33</v>
      </c>
      <c r="AB33" s="149" t="s">
        <v>25</v>
      </c>
      <c r="AC33" s="150"/>
      <c r="AD33" s="171" t="s">
        <v>24</v>
      </c>
      <c r="AE33" s="149" t="s">
        <v>25</v>
      </c>
      <c r="AF33" s="150"/>
      <c r="AG33" s="256" t="s">
        <v>33</v>
      </c>
      <c r="AH33" s="149" t="s">
        <v>26</v>
      </c>
      <c r="AI33" s="150"/>
      <c r="AJ33" s="171" t="s">
        <v>33</v>
      </c>
      <c r="AK33" s="149" t="s">
        <v>26</v>
      </c>
      <c r="AL33" s="150"/>
      <c r="AM33" s="167">
        <v>6</v>
      </c>
      <c r="AN33" s="149" t="s">
        <v>34</v>
      </c>
      <c r="AO33" s="150"/>
      <c r="AP33" s="217" t="s">
        <v>31</v>
      </c>
      <c r="AQ33" s="223"/>
      <c r="AR33" s="224"/>
      <c r="AS33" s="177" t="s">
        <v>28</v>
      </c>
      <c r="AT33" s="184" t="s">
        <v>49</v>
      </c>
      <c r="AU33" s="199"/>
      <c r="AV33" s="51"/>
      <c r="AW33" s="93"/>
      <c r="AX33" s="58"/>
      <c r="AY33" s="52"/>
      <c r="AZ33" s="93"/>
      <c r="BA33" s="59"/>
      <c r="BB33" s="75"/>
      <c r="BC33" s="93"/>
      <c r="BD33" s="48"/>
      <c r="BE33" s="153">
        <v>8</v>
      </c>
      <c r="BF33" s="149" t="s">
        <v>26</v>
      </c>
      <c r="BG33" s="150"/>
      <c r="BH33" s="153">
        <v>8</v>
      </c>
      <c r="BI33" s="149" t="s">
        <v>27</v>
      </c>
      <c r="BJ33" s="150"/>
      <c r="BK33" s="153">
        <v>8</v>
      </c>
      <c r="BL33" s="149" t="s">
        <v>29</v>
      </c>
      <c r="BM33" s="150"/>
      <c r="BN33" s="153">
        <v>6</v>
      </c>
      <c r="BO33" s="149" t="s">
        <v>25</v>
      </c>
      <c r="BP33" s="150"/>
      <c r="BQ33" s="153">
        <v>6</v>
      </c>
      <c r="BR33" s="149" t="s">
        <v>25</v>
      </c>
      <c r="BS33" s="150"/>
      <c r="BT33" s="169"/>
      <c r="BU33" s="182"/>
      <c r="BV33" s="215"/>
      <c r="BW33" s="73"/>
      <c r="BX33" s="93"/>
      <c r="BY33" s="102"/>
      <c r="BZ33" s="51"/>
      <c r="CA33" s="93"/>
      <c r="CB33" s="48"/>
      <c r="CC33" s="52"/>
      <c r="CD33" s="93"/>
      <c r="CE33" s="48"/>
      <c r="CF33" s="193" t="s">
        <v>28</v>
      </c>
      <c r="CG33" s="191" t="s">
        <v>30</v>
      </c>
      <c r="CH33" s="192"/>
      <c r="CI33" s="153">
        <v>8</v>
      </c>
      <c r="CJ33" s="149" t="s">
        <v>29</v>
      </c>
      <c r="CK33" s="150"/>
      <c r="CL33" s="153">
        <v>8</v>
      </c>
      <c r="CM33" s="149" t="s">
        <v>29</v>
      </c>
      <c r="CN33" s="150"/>
      <c r="CO33" s="153">
        <v>8</v>
      </c>
      <c r="CP33" s="149" t="s">
        <v>25</v>
      </c>
      <c r="CQ33" s="150"/>
      <c r="CR33" s="153"/>
      <c r="CS33" s="149"/>
      <c r="CT33" s="150"/>
      <c r="CU33" s="153">
        <v>8</v>
      </c>
      <c r="CV33" s="149" t="s">
        <v>34</v>
      </c>
      <c r="CW33" s="150"/>
      <c r="CX33" s="74"/>
      <c r="CY33" s="93"/>
      <c r="CZ33" s="57"/>
      <c r="DA33" s="56"/>
      <c r="DB33" s="93"/>
      <c r="DC33" s="111"/>
      <c r="DD33" s="67"/>
      <c r="DE33" s="93"/>
      <c r="DF33" s="48"/>
      <c r="DG33" s="73"/>
      <c r="DH33" s="93"/>
      <c r="DI33" s="46"/>
      <c r="DJ33" s="188"/>
      <c r="DK33" s="149"/>
      <c r="DL33" s="150"/>
      <c r="DM33" s="153"/>
      <c r="DN33" s="149"/>
      <c r="DO33" s="150"/>
      <c r="DP33" s="169"/>
      <c r="DQ33" s="149"/>
      <c r="DR33" s="150"/>
      <c r="DS33" s="153"/>
      <c r="DT33" s="149"/>
      <c r="DU33" s="150"/>
      <c r="DV33" s="169"/>
      <c r="DW33" s="149"/>
      <c r="DX33" s="150"/>
      <c r="DY33" s="169"/>
      <c r="DZ33" s="149"/>
      <c r="EA33" s="150"/>
      <c r="EB33" s="153"/>
      <c r="EC33" s="149"/>
      <c r="ED33" s="150"/>
      <c r="EE33" s="82"/>
      <c r="EF33" s="96"/>
      <c r="EG33" s="113"/>
      <c r="EH33" s="67"/>
      <c r="EI33" s="93"/>
      <c r="EJ33" s="48"/>
      <c r="EK33" s="73"/>
      <c r="EL33" s="93"/>
      <c r="EM33" s="48"/>
      <c r="EN33" s="153">
        <v>8</v>
      </c>
      <c r="EO33" s="149" t="s">
        <v>34</v>
      </c>
      <c r="EP33" s="150"/>
      <c r="EQ33" s="153">
        <v>8</v>
      </c>
      <c r="ER33" s="149" t="s">
        <v>34</v>
      </c>
      <c r="ES33" s="150"/>
      <c r="ET33" s="153">
        <v>6</v>
      </c>
      <c r="EU33" s="149" t="s">
        <v>34</v>
      </c>
      <c r="EV33" s="150"/>
      <c r="EW33" s="153">
        <v>6</v>
      </c>
      <c r="EX33" s="149" t="s">
        <v>34</v>
      </c>
      <c r="EY33" s="150"/>
      <c r="EZ33" s="153">
        <v>8</v>
      </c>
      <c r="FA33" s="149" t="s">
        <v>27</v>
      </c>
      <c r="FB33" s="150"/>
      <c r="FC33" s="153">
        <v>8</v>
      </c>
      <c r="FD33" s="149" t="s">
        <v>27</v>
      </c>
      <c r="FE33" s="150"/>
      <c r="FF33" s="153"/>
      <c r="FG33" s="149"/>
      <c r="FH33" s="157"/>
      <c r="FI33" s="124"/>
      <c r="FJ33" s="124"/>
      <c r="FK33" s="124"/>
      <c r="FL33" s="43"/>
      <c r="FM33" s="94"/>
      <c r="FN33" s="30"/>
      <c r="FO33" s="151">
        <f>IF(FP33=FP31,FO31,FO31+1)</f>
        <v>6</v>
      </c>
    </row>
    <row r="34" spans="1:171" s="12" customFormat="1" ht="16.5" customHeight="1">
      <c r="B34" s="41"/>
      <c r="E34" s="42"/>
      <c r="F34" s="41"/>
      <c r="I34" s="42"/>
      <c r="P34" s="152"/>
      <c r="Q34" s="248"/>
      <c r="R34" s="162"/>
      <c r="S34" s="166"/>
      <c r="T34" s="164"/>
      <c r="U34" s="51"/>
      <c r="V34" s="93"/>
      <c r="W34" s="59"/>
      <c r="X34" s="172"/>
      <c r="Y34" s="61">
        <v>32</v>
      </c>
      <c r="Z34" s="44"/>
      <c r="AA34" s="172"/>
      <c r="AB34" s="61">
        <v>32</v>
      </c>
      <c r="AC34" s="44"/>
      <c r="AD34" s="172"/>
      <c r="AE34" s="61">
        <v>32</v>
      </c>
      <c r="AF34" s="44"/>
      <c r="AG34" s="257"/>
      <c r="AH34" s="61">
        <v>32</v>
      </c>
      <c r="AI34" s="44"/>
      <c r="AJ34" s="172"/>
      <c r="AK34" s="61">
        <v>32</v>
      </c>
      <c r="AL34" s="44"/>
      <c r="AM34" s="168"/>
      <c r="AN34" s="61">
        <v>32</v>
      </c>
      <c r="AO34" s="44"/>
      <c r="AP34" s="218"/>
      <c r="AQ34" s="91">
        <v>32</v>
      </c>
      <c r="AR34" s="87"/>
      <c r="AS34" s="178"/>
      <c r="AT34" s="90">
        <v>32</v>
      </c>
      <c r="AU34" s="107"/>
      <c r="AV34" s="51"/>
      <c r="AW34" s="93"/>
      <c r="AX34" s="58"/>
      <c r="AY34" s="52"/>
      <c r="AZ34" s="93"/>
      <c r="BA34" s="59"/>
      <c r="BB34" s="75"/>
      <c r="BC34" s="93"/>
      <c r="BD34" s="48"/>
      <c r="BE34" s="154"/>
      <c r="BF34" s="61" t="s">
        <v>50</v>
      </c>
      <c r="BG34" s="33"/>
      <c r="BH34" s="154"/>
      <c r="BI34" s="61" t="s">
        <v>50</v>
      </c>
      <c r="BJ34" s="33"/>
      <c r="BK34" s="154"/>
      <c r="BL34" s="61" t="s">
        <v>50</v>
      </c>
      <c r="BM34" s="33"/>
      <c r="BN34" s="154"/>
      <c r="BO34" s="61" t="s">
        <v>50</v>
      </c>
      <c r="BP34" s="33"/>
      <c r="BQ34" s="154"/>
      <c r="BR34" s="61" t="s">
        <v>50</v>
      </c>
      <c r="BS34" s="33"/>
      <c r="BT34" s="170"/>
      <c r="BU34" s="78"/>
      <c r="BV34" s="44"/>
      <c r="BW34" s="81"/>
      <c r="BX34" s="78"/>
      <c r="BY34" s="103"/>
      <c r="BZ34" s="51"/>
      <c r="CA34" s="93"/>
      <c r="CB34" s="48"/>
      <c r="CC34" s="52"/>
      <c r="CD34" s="93"/>
      <c r="CE34" s="48"/>
      <c r="CF34" s="194"/>
      <c r="CG34" s="85" t="s">
        <v>49</v>
      </c>
      <c r="CH34" s="86">
        <v>5</v>
      </c>
      <c r="CI34" s="154"/>
      <c r="CJ34" s="61" t="s">
        <v>50</v>
      </c>
      <c r="CK34" s="33"/>
      <c r="CL34" s="154"/>
      <c r="CM34" s="61" t="s">
        <v>50</v>
      </c>
      <c r="CN34" s="33"/>
      <c r="CO34" s="154"/>
      <c r="CP34" s="61" t="s">
        <v>50</v>
      </c>
      <c r="CQ34" s="33"/>
      <c r="CR34" s="154"/>
      <c r="CS34" s="78"/>
      <c r="CT34" s="33"/>
      <c r="CU34" s="154"/>
      <c r="CV34" s="61" t="s">
        <v>50</v>
      </c>
      <c r="CW34" s="33"/>
      <c r="CX34" s="74"/>
      <c r="CY34" s="93"/>
      <c r="CZ34" s="57"/>
      <c r="DA34" s="56"/>
      <c r="DB34" s="93"/>
      <c r="DC34" s="111"/>
      <c r="DD34" s="67"/>
      <c r="DE34" s="93"/>
      <c r="DF34" s="48"/>
      <c r="DG34" s="73"/>
      <c r="DH34" s="93"/>
      <c r="DI34" s="46"/>
      <c r="DJ34" s="189"/>
      <c r="DK34" s="78"/>
      <c r="DL34" s="33"/>
      <c r="DM34" s="154"/>
      <c r="DN34" s="78"/>
      <c r="DO34" s="33"/>
      <c r="DP34" s="170"/>
      <c r="DQ34" s="78"/>
      <c r="DR34" s="44"/>
      <c r="DS34" s="154"/>
      <c r="DT34" s="78"/>
      <c r="DU34" s="33"/>
      <c r="DV34" s="170"/>
      <c r="DW34" s="78"/>
      <c r="DX34" s="44"/>
      <c r="DY34" s="170"/>
      <c r="DZ34" s="78"/>
      <c r="EA34" s="44"/>
      <c r="EB34" s="154"/>
      <c r="EC34" s="78"/>
      <c r="ED34" s="33"/>
      <c r="EE34" s="83"/>
      <c r="EF34" s="78"/>
      <c r="EG34" s="110"/>
      <c r="EH34" s="67"/>
      <c r="EI34" s="93"/>
      <c r="EJ34" s="48"/>
      <c r="EK34" s="73"/>
      <c r="EL34" s="93"/>
      <c r="EM34" s="48"/>
      <c r="EN34" s="154"/>
      <c r="EO34" s="61">
        <v>41</v>
      </c>
      <c r="EP34" s="33"/>
      <c r="EQ34" s="154"/>
      <c r="ER34" s="61">
        <v>41</v>
      </c>
      <c r="ES34" s="33"/>
      <c r="ET34" s="154"/>
      <c r="EU34" s="61">
        <v>41</v>
      </c>
      <c r="EV34" s="33"/>
      <c r="EW34" s="154"/>
      <c r="EX34" s="61">
        <v>41</v>
      </c>
      <c r="EY34" s="33"/>
      <c r="EZ34" s="154"/>
      <c r="FA34" s="61">
        <v>41</v>
      </c>
      <c r="FB34" s="33"/>
      <c r="FC34" s="154"/>
      <c r="FD34" s="61">
        <v>41</v>
      </c>
      <c r="FE34" s="33"/>
      <c r="FF34" s="154"/>
      <c r="FG34" s="78"/>
      <c r="FH34" s="103"/>
      <c r="FI34" s="46"/>
      <c r="FJ34" s="46"/>
      <c r="FK34" s="46"/>
      <c r="FL34" s="43"/>
      <c r="FM34" s="94"/>
      <c r="FN34" s="30"/>
      <c r="FO34" s="152"/>
    </row>
    <row r="35" spans="1:171" s="12" customFormat="1" ht="16.5" customHeight="1">
      <c r="A35" s="12">
        <f>ROW()</f>
        <v>35</v>
      </c>
      <c r="B35" s="13" t="str">
        <f ca="1">INDIRECT(B$15&amp;$A35)&amp;""</f>
        <v/>
      </c>
      <c r="C35" s="14">
        <f ca="1">INDIRECT(C$15&amp;$A35)</f>
        <v>0</v>
      </c>
      <c r="D35" s="14">
        <f ca="1">INDIRECT(C$15&amp;$A36)</f>
        <v>0</v>
      </c>
      <c r="E35" s="15">
        <f ca="1">INDIRECT(D$15&amp;$A36)</f>
        <v>0</v>
      </c>
      <c r="F35" s="13"/>
      <c r="G35" s="16" t="b">
        <f ca="1">IF($I$4=B35,TRUE,FALSE)</f>
        <v>0</v>
      </c>
      <c r="H35" s="17" t="b">
        <f ca="1">IF(G35=FALSE,FALSE,IF(NOT(ISERROR(FIND($J$4,C35))),TRUE,FALSE))</f>
        <v>0</v>
      </c>
      <c r="I35" s="15" t="str">
        <f ca="1">IF(H35,A35,"")</f>
        <v/>
      </c>
      <c r="P35" s="151">
        <v>10</v>
      </c>
      <c r="Q35" s="247" t="s">
        <v>51</v>
      </c>
      <c r="R35" s="161" t="s">
        <v>44</v>
      </c>
      <c r="S35" s="165"/>
      <c r="T35" s="331">
        <v>49</v>
      </c>
      <c r="U35" s="202"/>
      <c r="V35" s="149"/>
      <c r="W35" s="149"/>
      <c r="X35" s="171" t="s">
        <v>33</v>
      </c>
      <c r="Y35" s="149" t="s">
        <v>25</v>
      </c>
      <c r="Z35" s="150"/>
      <c r="AA35" s="171" t="s">
        <v>33</v>
      </c>
      <c r="AB35" s="149" t="s">
        <v>25</v>
      </c>
      <c r="AC35" s="150"/>
      <c r="AD35" s="171" t="s">
        <v>24</v>
      </c>
      <c r="AE35" s="149" t="s">
        <v>25</v>
      </c>
      <c r="AF35" s="150"/>
      <c r="AG35" s="256" t="s">
        <v>33</v>
      </c>
      <c r="AH35" s="149" t="s">
        <v>26</v>
      </c>
      <c r="AI35" s="150"/>
      <c r="AJ35" s="171" t="s">
        <v>33</v>
      </c>
      <c r="AK35" s="149" t="s">
        <v>26</v>
      </c>
      <c r="AL35" s="150"/>
      <c r="AM35" s="167">
        <v>6</v>
      </c>
      <c r="AN35" s="149" t="s">
        <v>34</v>
      </c>
      <c r="AO35" s="150"/>
      <c r="AP35" s="217" t="s">
        <v>31</v>
      </c>
      <c r="AQ35" s="223"/>
      <c r="AR35" s="224"/>
      <c r="AS35" s="167"/>
      <c r="AT35" s="149"/>
      <c r="AU35" s="157"/>
      <c r="AV35" s="202"/>
      <c r="AW35" s="149"/>
      <c r="AX35" s="181"/>
      <c r="AY35" s="195"/>
      <c r="AZ35" s="149"/>
      <c r="BA35" s="149"/>
      <c r="BB35" s="188"/>
      <c r="BC35" s="149"/>
      <c r="BD35" s="150"/>
      <c r="BE35" s="153">
        <v>8</v>
      </c>
      <c r="BF35" s="149" t="s">
        <v>26</v>
      </c>
      <c r="BG35" s="150"/>
      <c r="BH35" s="153">
        <v>8</v>
      </c>
      <c r="BI35" s="149" t="s">
        <v>27</v>
      </c>
      <c r="BJ35" s="150"/>
      <c r="BK35" s="153">
        <v>8</v>
      </c>
      <c r="BL35" s="149" t="s">
        <v>29</v>
      </c>
      <c r="BM35" s="150"/>
      <c r="BN35" s="153">
        <v>6</v>
      </c>
      <c r="BO35" s="149" t="s">
        <v>25</v>
      </c>
      <c r="BP35" s="150"/>
      <c r="BQ35" s="153">
        <v>6</v>
      </c>
      <c r="BR35" s="149" t="s">
        <v>25</v>
      </c>
      <c r="BS35" s="150"/>
      <c r="BT35" s="169"/>
      <c r="BU35" s="182"/>
      <c r="BV35" s="215"/>
      <c r="BW35" s="153"/>
      <c r="BX35" s="149"/>
      <c r="BY35" s="157"/>
      <c r="BZ35" s="202"/>
      <c r="CA35" s="149"/>
      <c r="CB35" s="150"/>
      <c r="CC35" s="195"/>
      <c r="CD35" s="149"/>
      <c r="CE35" s="150"/>
      <c r="CF35" s="173"/>
      <c r="CG35" s="182"/>
      <c r="CH35" s="215"/>
      <c r="CI35" s="153">
        <v>8</v>
      </c>
      <c r="CJ35" s="149" t="s">
        <v>29</v>
      </c>
      <c r="CK35" s="150"/>
      <c r="CL35" s="153">
        <v>8</v>
      </c>
      <c r="CM35" s="149" t="s">
        <v>29</v>
      </c>
      <c r="CN35" s="150"/>
      <c r="CO35" s="153">
        <v>8</v>
      </c>
      <c r="CP35" s="149" t="s">
        <v>25</v>
      </c>
      <c r="CQ35" s="150"/>
      <c r="CR35" s="153"/>
      <c r="CS35" s="149"/>
      <c r="CT35" s="150"/>
      <c r="CU35" s="153">
        <v>8</v>
      </c>
      <c r="CV35" s="149" t="s">
        <v>34</v>
      </c>
      <c r="CW35" s="150"/>
      <c r="CX35" s="169"/>
      <c r="CY35" s="149"/>
      <c r="CZ35" s="150"/>
      <c r="DA35" s="169"/>
      <c r="DB35" s="149"/>
      <c r="DC35" s="157"/>
      <c r="DD35" s="175"/>
      <c r="DE35" s="149"/>
      <c r="DF35" s="150"/>
      <c r="DG35" s="153"/>
      <c r="DH35" s="149"/>
      <c r="DI35" s="150"/>
      <c r="DJ35" s="188"/>
      <c r="DK35" s="149"/>
      <c r="DL35" s="150"/>
      <c r="DM35" s="153"/>
      <c r="DN35" s="149"/>
      <c r="DO35" s="150"/>
      <c r="DP35" s="153"/>
      <c r="DQ35" s="149"/>
      <c r="DR35" s="150"/>
      <c r="DS35" s="153"/>
      <c r="DT35" s="149"/>
      <c r="DU35" s="150"/>
      <c r="DV35" s="169"/>
      <c r="DW35" s="149"/>
      <c r="DX35" s="150"/>
      <c r="DY35" s="169"/>
      <c r="DZ35" s="149"/>
      <c r="EA35" s="150"/>
      <c r="EB35" s="153"/>
      <c r="EC35" s="149"/>
      <c r="ED35" s="150"/>
      <c r="EE35" s="169"/>
      <c r="EF35" s="149"/>
      <c r="EG35" s="157"/>
      <c r="EH35" s="175"/>
      <c r="EI35" s="149"/>
      <c r="EJ35" s="150"/>
      <c r="EK35" s="153"/>
      <c r="EL35" s="149"/>
      <c r="EM35" s="150"/>
      <c r="EN35" s="153">
        <v>8</v>
      </c>
      <c r="EO35" s="149" t="s">
        <v>34</v>
      </c>
      <c r="EP35" s="150"/>
      <c r="EQ35" s="153">
        <v>8</v>
      </c>
      <c r="ER35" s="149" t="s">
        <v>34</v>
      </c>
      <c r="ES35" s="150"/>
      <c r="ET35" s="153">
        <v>6</v>
      </c>
      <c r="EU35" s="149" t="s">
        <v>34</v>
      </c>
      <c r="EV35" s="150"/>
      <c r="EW35" s="153">
        <v>6</v>
      </c>
      <c r="EX35" s="149" t="s">
        <v>34</v>
      </c>
      <c r="EY35" s="150"/>
      <c r="EZ35" s="153">
        <v>8</v>
      </c>
      <c r="FA35" s="149" t="s">
        <v>27</v>
      </c>
      <c r="FB35" s="150"/>
      <c r="FC35" s="153">
        <v>8</v>
      </c>
      <c r="FD35" s="149" t="s">
        <v>27</v>
      </c>
      <c r="FE35" s="150"/>
      <c r="FF35" s="153"/>
      <c r="FG35" s="149"/>
      <c r="FH35" s="157"/>
      <c r="FI35" s="99"/>
      <c r="FJ35" s="99"/>
      <c r="FK35" s="99"/>
      <c r="FL35" s="238"/>
      <c r="FM35" s="160"/>
      <c r="FN35" s="160"/>
      <c r="FO35" s="151">
        <v>10</v>
      </c>
    </row>
    <row r="36" spans="1:171" s="12" customFormat="1" ht="16.5" customHeight="1">
      <c r="A36" s="12">
        <f>ROW()</f>
        <v>36</v>
      </c>
      <c r="B36" s="18"/>
      <c r="C36" s="19"/>
      <c r="D36" s="19"/>
      <c r="E36" s="20"/>
      <c r="F36" s="18"/>
      <c r="G36" s="19"/>
      <c r="H36" s="19"/>
      <c r="I36" s="20"/>
      <c r="P36" s="152"/>
      <c r="Q36" s="248"/>
      <c r="R36" s="162"/>
      <c r="S36" s="166"/>
      <c r="T36" s="332"/>
      <c r="U36" s="203"/>
      <c r="V36" s="78"/>
      <c r="W36" s="53"/>
      <c r="X36" s="172"/>
      <c r="Y36" s="61">
        <v>49</v>
      </c>
      <c r="Z36" s="44"/>
      <c r="AA36" s="172"/>
      <c r="AB36" s="61">
        <v>49</v>
      </c>
      <c r="AC36" s="44"/>
      <c r="AD36" s="172"/>
      <c r="AE36" s="61">
        <v>49</v>
      </c>
      <c r="AF36" s="44"/>
      <c r="AG36" s="257"/>
      <c r="AH36" s="61">
        <v>49</v>
      </c>
      <c r="AI36" s="44"/>
      <c r="AJ36" s="172"/>
      <c r="AK36" s="61">
        <v>49</v>
      </c>
      <c r="AL36" s="44"/>
      <c r="AM36" s="168"/>
      <c r="AN36" s="61">
        <v>49</v>
      </c>
      <c r="AO36" s="44"/>
      <c r="AP36" s="218"/>
      <c r="AQ36" s="91">
        <v>49</v>
      </c>
      <c r="AR36" s="87"/>
      <c r="AS36" s="168"/>
      <c r="AT36" s="35"/>
      <c r="AU36" s="110"/>
      <c r="AV36" s="203"/>
      <c r="AW36" s="78"/>
      <c r="AX36" s="45"/>
      <c r="AY36" s="196"/>
      <c r="AZ36" s="78"/>
      <c r="BA36" s="53"/>
      <c r="BB36" s="189"/>
      <c r="BC36" s="35"/>
      <c r="BD36" s="33"/>
      <c r="BE36" s="154"/>
      <c r="BF36" s="61">
        <v>49</v>
      </c>
      <c r="BG36" s="33"/>
      <c r="BH36" s="154"/>
      <c r="BI36" s="61">
        <v>49</v>
      </c>
      <c r="BJ36" s="33"/>
      <c r="BK36" s="154"/>
      <c r="BL36" s="61">
        <v>49</v>
      </c>
      <c r="BM36" s="33"/>
      <c r="BN36" s="154"/>
      <c r="BO36" s="61">
        <v>49</v>
      </c>
      <c r="BP36" s="33"/>
      <c r="BQ36" s="154"/>
      <c r="BR36" s="61">
        <v>49</v>
      </c>
      <c r="BS36" s="33"/>
      <c r="BT36" s="170"/>
      <c r="BU36" s="78"/>
      <c r="BV36" s="44"/>
      <c r="BW36" s="154"/>
      <c r="BX36" s="78"/>
      <c r="BY36" s="103"/>
      <c r="BZ36" s="203"/>
      <c r="CA36" s="78"/>
      <c r="CB36" s="33"/>
      <c r="CC36" s="196"/>
      <c r="CD36" s="78"/>
      <c r="CE36" s="33"/>
      <c r="CF36" s="174"/>
      <c r="CG36" s="78"/>
      <c r="CH36" s="33"/>
      <c r="CI36" s="154"/>
      <c r="CJ36" s="61">
        <v>49</v>
      </c>
      <c r="CK36" s="33"/>
      <c r="CL36" s="154"/>
      <c r="CM36" s="61">
        <v>49</v>
      </c>
      <c r="CN36" s="33"/>
      <c r="CO36" s="154"/>
      <c r="CP36" s="61">
        <v>49</v>
      </c>
      <c r="CQ36" s="33"/>
      <c r="CR36" s="154"/>
      <c r="CS36" s="78"/>
      <c r="CT36" s="33"/>
      <c r="CU36" s="154"/>
      <c r="CV36" s="61">
        <v>49</v>
      </c>
      <c r="CW36" s="33"/>
      <c r="CX36" s="170"/>
      <c r="CY36" s="78"/>
      <c r="CZ36" s="44"/>
      <c r="DA36" s="170"/>
      <c r="DB36" s="78"/>
      <c r="DC36" s="110"/>
      <c r="DD36" s="176"/>
      <c r="DE36" s="78"/>
      <c r="DF36" s="33"/>
      <c r="DG36" s="154"/>
      <c r="DH36" s="78"/>
      <c r="DI36" s="33"/>
      <c r="DJ36" s="189"/>
      <c r="DK36" s="78"/>
      <c r="DL36" s="33"/>
      <c r="DM36" s="154"/>
      <c r="DN36" s="78"/>
      <c r="DO36" s="33"/>
      <c r="DP36" s="154"/>
      <c r="DQ36" s="78"/>
      <c r="DR36" s="33"/>
      <c r="DS36" s="154"/>
      <c r="DT36" s="78"/>
      <c r="DU36" s="33"/>
      <c r="DV36" s="170"/>
      <c r="DW36" s="78"/>
      <c r="DX36" s="44"/>
      <c r="DY36" s="170"/>
      <c r="DZ36" s="78"/>
      <c r="EA36" s="44"/>
      <c r="EB36" s="154"/>
      <c r="EC36" s="78"/>
      <c r="ED36" s="33"/>
      <c r="EE36" s="170"/>
      <c r="EF36" s="78"/>
      <c r="EG36" s="110"/>
      <c r="EH36" s="176"/>
      <c r="EI36" s="78"/>
      <c r="EJ36" s="33"/>
      <c r="EK36" s="154"/>
      <c r="EL36" s="78"/>
      <c r="EM36" s="33"/>
      <c r="EN36" s="154"/>
      <c r="EO36" s="61">
        <v>49</v>
      </c>
      <c r="EP36" s="33"/>
      <c r="EQ36" s="154"/>
      <c r="ER36" s="61">
        <v>49</v>
      </c>
      <c r="ES36" s="33"/>
      <c r="ET36" s="154"/>
      <c r="EU36" s="61">
        <v>49</v>
      </c>
      <c r="EV36" s="33"/>
      <c r="EW36" s="154"/>
      <c r="EX36" s="61">
        <v>49</v>
      </c>
      <c r="EY36" s="33"/>
      <c r="EZ36" s="154"/>
      <c r="FA36" s="61">
        <v>49</v>
      </c>
      <c r="FB36" s="33"/>
      <c r="FC36" s="154"/>
      <c r="FD36" s="61">
        <v>49</v>
      </c>
      <c r="FE36" s="33"/>
      <c r="FF36" s="154"/>
      <c r="FG36" s="35"/>
      <c r="FH36" s="103"/>
      <c r="FI36" s="34"/>
      <c r="FJ36" s="34"/>
      <c r="FK36" s="34"/>
      <c r="FL36" s="239"/>
      <c r="FM36" s="92"/>
      <c r="FN36" s="22"/>
      <c r="FO36" s="152"/>
    </row>
    <row r="37" spans="1:171" s="12" customFormat="1" ht="16.5" customHeight="1">
      <c r="A37" s="12">
        <f>ROW()</f>
        <v>37</v>
      </c>
      <c r="B37" s="13" t="str">
        <f ca="1">INDIRECT(B$15&amp;$A37)&amp;""</f>
        <v/>
      </c>
      <c r="C37" s="14">
        <f ca="1">INDIRECT(C$15&amp;$A37)</f>
        <v>0</v>
      </c>
      <c r="D37" s="14">
        <f ca="1">INDIRECT(C$15&amp;$A38)</f>
        <v>0</v>
      </c>
      <c r="E37" s="15">
        <f ca="1">INDIRECT(D$15&amp;$A38)</f>
        <v>0</v>
      </c>
      <c r="F37" s="13"/>
      <c r="G37" s="16" t="b">
        <f ca="1">IF($I$4=B37,TRUE,FALSE)</f>
        <v>0</v>
      </c>
      <c r="H37" s="17" t="b">
        <f ca="1">IF(G37=FALSE,FALSE,IF(NOT(ISERROR(FIND($J$4,C37))),TRUE,FALSE))</f>
        <v>0</v>
      </c>
      <c r="I37" s="15" t="str">
        <f ca="1">IF(H37,A37,"")</f>
        <v/>
      </c>
      <c r="P37" s="151">
        <f>IF(Q37=Q35,P35,P35+1)</f>
        <v>11</v>
      </c>
      <c r="Q37" s="247" t="s">
        <v>52</v>
      </c>
      <c r="R37" s="161" t="s">
        <v>44</v>
      </c>
      <c r="S37" s="251"/>
      <c r="T37" s="268"/>
      <c r="U37" s="202"/>
      <c r="V37" s="149"/>
      <c r="W37" s="149"/>
      <c r="X37" s="188">
        <v>5</v>
      </c>
      <c r="Y37" s="149" t="s">
        <v>25</v>
      </c>
      <c r="Z37" s="150"/>
      <c r="AA37" s="153">
        <v>6</v>
      </c>
      <c r="AB37" s="149" t="s">
        <v>27</v>
      </c>
      <c r="AC37" s="150"/>
      <c r="AD37" s="153">
        <v>6</v>
      </c>
      <c r="AE37" s="149" t="s">
        <v>29</v>
      </c>
      <c r="AF37" s="150"/>
      <c r="AG37" s="153">
        <v>6</v>
      </c>
      <c r="AH37" s="149" t="s">
        <v>29</v>
      </c>
      <c r="AI37" s="150"/>
      <c r="AJ37" s="153">
        <v>6</v>
      </c>
      <c r="AK37" s="149" t="s">
        <v>26</v>
      </c>
      <c r="AL37" s="150"/>
      <c r="AM37" s="153">
        <v>6</v>
      </c>
      <c r="AN37" s="149" t="s">
        <v>26</v>
      </c>
      <c r="AO37" s="150"/>
      <c r="AP37" s="217" t="s">
        <v>31</v>
      </c>
      <c r="AQ37" s="223"/>
      <c r="AR37" s="224"/>
      <c r="AS37" s="153"/>
      <c r="AT37" s="149"/>
      <c r="AU37" s="157"/>
      <c r="AV37" s="202"/>
      <c r="AW37" s="149"/>
      <c r="AX37" s="181"/>
      <c r="AY37" s="195"/>
      <c r="AZ37" s="149"/>
      <c r="BA37" s="149"/>
      <c r="BB37" s="188">
        <v>6</v>
      </c>
      <c r="BC37" s="149" t="s">
        <v>26</v>
      </c>
      <c r="BD37" s="150"/>
      <c r="BE37" s="153">
        <v>5</v>
      </c>
      <c r="BF37" s="149" t="s">
        <v>29</v>
      </c>
      <c r="BG37" s="150"/>
      <c r="BH37" s="153">
        <v>5</v>
      </c>
      <c r="BI37" s="149" t="s">
        <v>25</v>
      </c>
      <c r="BJ37" s="150"/>
      <c r="BK37" s="153">
        <v>5</v>
      </c>
      <c r="BL37" s="149" t="s">
        <v>25</v>
      </c>
      <c r="BM37" s="150"/>
      <c r="BN37" s="153"/>
      <c r="BO37" s="149"/>
      <c r="BP37" s="150"/>
      <c r="BQ37" s="169"/>
      <c r="BR37" s="149"/>
      <c r="BS37" s="150"/>
      <c r="BT37" s="169"/>
      <c r="BU37" s="182"/>
      <c r="BV37" s="215"/>
      <c r="BW37" s="153"/>
      <c r="BX37" s="149"/>
      <c r="BY37" s="157"/>
      <c r="BZ37" s="202"/>
      <c r="CA37" s="149"/>
      <c r="CB37" s="150"/>
      <c r="CC37" s="195"/>
      <c r="CD37" s="149"/>
      <c r="CE37" s="150"/>
      <c r="CF37" s="188"/>
      <c r="CG37" s="149"/>
      <c r="CH37" s="150"/>
      <c r="CI37" s="153">
        <v>5</v>
      </c>
      <c r="CJ37" s="149" t="s">
        <v>29</v>
      </c>
      <c r="CK37" s="150"/>
      <c r="CL37" s="153">
        <v>5</v>
      </c>
      <c r="CM37" s="149" t="s">
        <v>29</v>
      </c>
      <c r="CN37" s="150"/>
      <c r="CO37" s="153">
        <v>6</v>
      </c>
      <c r="CP37" s="149" t="s">
        <v>29</v>
      </c>
      <c r="CQ37" s="150"/>
      <c r="CR37" s="153">
        <v>6</v>
      </c>
      <c r="CS37" s="149" t="s">
        <v>27</v>
      </c>
      <c r="CT37" s="150"/>
      <c r="CU37" s="153">
        <v>6</v>
      </c>
      <c r="CV37" s="149" t="s">
        <v>27</v>
      </c>
      <c r="CW37" s="150"/>
      <c r="CX37" s="169"/>
      <c r="CY37" s="149"/>
      <c r="CZ37" s="150"/>
      <c r="DA37" s="169"/>
      <c r="DB37" s="149"/>
      <c r="DC37" s="157"/>
      <c r="DD37" s="175"/>
      <c r="DE37" s="149"/>
      <c r="DF37" s="150"/>
      <c r="DG37" s="153"/>
      <c r="DH37" s="149"/>
      <c r="DI37" s="150"/>
      <c r="DJ37" s="188"/>
      <c r="DK37" s="149"/>
      <c r="DL37" s="150"/>
      <c r="DM37" s="153"/>
      <c r="DN37" s="149"/>
      <c r="DO37" s="150"/>
      <c r="DP37" s="169"/>
      <c r="DQ37" s="149"/>
      <c r="DR37" s="150"/>
      <c r="DS37" s="169"/>
      <c r="DT37" s="149"/>
      <c r="DU37" s="150"/>
      <c r="DV37" s="169"/>
      <c r="DW37" s="149"/>
      <c r="DX37" s="150"/>
      <c r="DY37" s="169"/>
      <c r="DZ37" s="149"/>
      <c r="EA37" s="150"/>
      <c r="EB37" s="169"/>
      <c r="EC37" s="149"/>
      <c r="ED37" s="150"/>
      <c r="EE37" s="169"/>
      <c r="EF37" s="149"/>
      <c r="EG37" s="157"/>
      <c r="EH37" s="175"/>
      <c r="EI37" s="149"/>
      <c r="EJ37" s="150"/>
      <c r="EK37" s="153"/>
      <c r="EL37" s="149"/>
      <c r="EM37" s="150"/>
      <c r="EN37" s="188"/>
      <c r="EO37" s="149"/>
      <c r="EP37" s="150"/>
      <c r="EQ37" s="153"/>
      <c r="ER37" s="149"/>
      <c r="ES37" s="150"/>
      <c r="ET37" s="153"/>
      <c r="EU37" s="149"/>
      <c r="EV37" s="150"/>
      <c r="EW37" s="153"/>
      <c r="EX37" s="149"/>
      <c r="EY37" s="150"/>
      <c r="EZ37" s="153"/>
      <c r="FA37" s="149"/>
      <c r="FB37" s="150"/>
      <c r="FC37" s="153"/>
      <c r="FD37" s="149"/>
      <c r="FE37" s="150"/>
      <c r="FF37" s="213"/>
      <c r="FG37" s="226"/>
      <c r="FH37" s="227"/>
      <c r="FI37" s="121"/>
      <c r="FJ37" s="121"/>
      <c r="FK37" s="121"/>
      <c r="FL37" s="238"/>
      <c r="FM37" s="160"/>
      <c r="FN37" s="160"/>
      <c r="FO37" s="151">
        <f>IF(FP37=FP35,FO35,FO35+1)</f>
        <v>10</v>
      </c>
    </row>
    <row r="38" spans="1:171" s="12" customFormat="1" ht="16.5" customHeight="1">
      <c r="A38" s="12">
        <f>ROW()</f>
        <v>38</v>
      </c>
      <c r="B38" s="18"/>
      <c r="C38" s="19"/>
      <c r="D38" s="19"/>
      <c r="E38" s="20"/>
      <c r="F38" s="18"/>
      <c r="G38" s="19"/>
      <c r="H38" s="19"/>
      <c r="I38" s="20"/>
      <c r="P38" s="152"/>
      <c r="Q38" s="248"/>
      <c r="R38" s="162"/>
      <c r="S38" s="252"/>
      <c r="T38" s="250"/>
      <c r="U38" s="203"/>
      <c r="V38" s="78"/>
      <c r="W38" s="53"/>
      <c r="X38" s="189"/>
      <c r="Y38" s="35" t="s">
        <v>50</v>
      </c>
      <c r="Z38" s="33"/>
      <c r="AA38" s="154"/>
      <c r="AB38" s="35" t="s">
        <v>50</v>
      </c>
      <c r="AC38" s="33"/>
      <c r="AD38" s="154"/>
      <c r="AE38" s="35" t="s">
        <v>50</v>
      </c>
      <c r="AF38" s="33"/>
      <c r="AG38" s="154"/>
      <c r="AH38" s="35" t="s">
        <v>50</v>
      </c>
      <c r="AI38" s="33"/>
      <c r="AJ38" s="154"/>
      <c r="AK38" s="35" t="s">
        <v>50</v>
      </c>
      <c r="AL38" s="33"/>
      <c r="AM38" s="154"/>
      <c r="AN38" s="35" t="s">
        <v>50</v>
      </c>
      <c r="AO38" s="33"/>
      <c r="AP38" s="218"/>
      <c r="AQ38" s="91" t="s">
        <v>50</v>
      </c>
      <c r="AR38" s="87"/>
      <c r="AS38" s="154"/>
      <c r="AT38" s="78"/>
      <c r="AU38" s="103"/>
      <c r="AV38" s="203"/>
      <c r="AW38" s="78"/>
      <c r="AX38" s="45"/>
      <c r="AY38" s="196"/>
      <c r="AZ38" s="78"/>
      <c r="BA38" s="53"/>
      <c r="BB38" s="189"/>
      <c r="BC38" s="78">
        <v>26</v>
      </c>
      <c r="BD38" s="33"/>
      <c r="BE38" s="154"/>
      <c r="BF38" s="78">
        <v>26</v>
      </c>
      <c r="BG38" s="33"/>
      <c r="BH38" s="154"/>
      <c r="BI38" s="78">
        <v>26</v>
      </c>
      <c r="BJ38" s="33"/>
      <c r="BK38" s="154"/>
      <c r="BL38" s="78">
        <v>26</v>
      </c>
      <c r="BM38" s="33"/>
      <c r="BN38" s="154"/>
      <c r="BO38" s="35"/>
      <c r="BP38" s="33"/>
      <c r="BQ38" s="170"/>
      <c r="BR38" s="78"/>
      <c r="BS38" s="44"/>
      <c r="BT38" s="170"/>
      <c r="BU38" s="78"/>
      <c r="BV38" s="44"/>
      <c r="BW38" s="154"/>
      <c r="BX38" s="78"/>
      <c r="BY38" s="103"/>
      <c r="BZ38" s="203"/>
      <c r="CA38" s="78"/>
      <c r="CB38" s="33"/>
      <c r="CC38" s="196"/>
      <c r="CD38" s="78"/>
      <c r="CE38" s="33"/>
      <c r="CF38" s="189"/>
      <c r="CG38" s="35"/>
      <c r="CH38" s="33"/>
      <c r="CI38" s="154"/>
      <c r="CJ38" s="35">
        <v>34</v>
      </c>
      <c r="CK38" s="33"/>
      <c r="CL38" s="154"/>
      <c r="CM38" s="35">
        <v>34</v>
      </c>
      <c r="CN38" s="33"/>
      <c r="CO38" s="154"/>
      <c r="CP38" s="35">
        <v>34</v>
      </c>
      <c r="CQ38" s="33"/>
      <c r="CR38" s="154"/>
      <c r="CS38" s="35">
        <v>34</v>
      </c>
      <c r="CT38" s="33"/>
      <c r="CU38" s="154"/>
      <c r="CV38" s="35">
        <v>34</v>
      </c>
      <c r="CW38" s="33"/>
      <c r="CX38" s="170"/>
      <c r="CY38" s="78"/>
      <c r="CZ38" s="44"/>
      <c r="DA38" s="170"/>
      <c r="DB38" s="78"/>
      <c r="DC38" s="110"/>
      <c r="DD38" s="176"/>
      <c r="DE38" s="78"/>
      <c r="DF38" s="33"/>
      <c r="DG38" s="154"/>
      <c r="DH38" s="78"/>
      <c r="DI38" s="33"/>
      <c r="DJ38" s="189"/>
      <c r="DK38" s="35"/>
      <c r="DL38" s="33"/>
      <c r="DM38" s="154"/>
      <c r="DN38" s="35"/>
      <c r="DO38" s="33"/>
      <c r="DP38" s="170"/>
      <c r="DQ38" s="35"/>
      <c r="DR38" s="44"/>
      <c r="DS38" s="170"/>
      <c r="DT38" s="35"/>
      <c r="DU38" s="44"/>
      <c r="DV38" s="170"/>
      <c r="DW38" s="35"/>
      <c r="DX38" s="44"/>
      <c r="DY38" s="170"/>
      <c r="DZ38" s="35"/>
      <c r="EA38" s="44"/>
      <c r="EB38" s="170"/>
      <c r="EC38" s="78"/>
      <c r="ED38" s="44"/>
      <c r="EE38" s="170"/>
      <c r="EF38" s="78"/>
      <c r="EG38" s="110"/>
      <c r="EH38" s="176"/>
      <c r="EI38" s="78"/>
      <c r="EJ38" s="33"/>
      <c r="EK38" s="154"/>
      <c r="EL38" s="78"/>
      <c r="EM38" s="33"/>
      <c r="EN38" s="189"/>
      <c r="EO38" s="35"/>
      <c r="EP38" s="33"/>
      <c r="EQ38" s="154"/>
      <c r="ER38" s="35"/>
      <c r="ES38" s="33"/>
      <c r="ET38" s="154"/>
      <c r="EU38" s="35"/>
      <c r="EV38" s="33"/>
      <c r="EW38" s="154"/>
      <c r="EX38" s="35"/>
      <c r="EY38" s="33"/>
      <c r="EZ38" s="154"/>
      <c r="FA38" s="35"/>
      <c r="FB38" s="33"/>
      <c r="FC38" s="154"/>
      <c r="FD38" s="35"/>
      <c r="FE38" s="33"/>
      <c r="FF38" s="214"/>
      <c r="FG38" s="71"/>
      <c r="FH38" s="112"/>
      <c r="FI38" s="127"/>
      <c r="FJ38" s="127"/>
      <c r="FK38" s="127"/>
      <c r="FL38" s="239"/>
      <c r="FM38" s="92"/>
      <c r="FN38" s="22"/>
      <c r="FO38" s="152"/>
    </row>
    <row r="39" spans="1:171" s="12" customFormat="1" ht="16.5" customHeight="1">
      <c r="A39" s="12">
        <f>ROW()</f>
        <v>39</v>
      </c>
      <c r="B39" s="13" t="str">
        <f ca="1">INDIRECT(B$15&amp;$A39)&amp;""</f>
        <v/>
      </c>
      <c r="C39" s="14">
        <f ca="1">INDIRECT(C$15&amp;$A39)</f>
        <v>0</v>
      </c>
      <c r="D39" s="14">
        <f ca="1">INDIRECT(C$15&amp;$A40)</f>
        <v>0</v>
      </c>
      <c r="E39" s="15">
        <f ca="1">INDIRECT(D$15&amp;$A40)</f>
        <v>0</v>
      </c>
      <c r="F39" s="13"/>
      <c r="G39" s="16" t="b">
        <f ca="1">IF($I$4=B39,TRUE,FALSE)</f>
        <v>0</v>
      </c>
      <c r="H39" s="17" t="b">
        <f ca="1">IF(G39=FALSE,FALSE,IF(NOT(ISERROR(FIND($J$4,C39))),TRUE,FALSE))</f>
        <v>0</v>
      </c>
      <c r="I39" s="15" t="str">
        <f ca="1">IF(H39,A39,"")</f>
        <v/>
      </c>
      <c r="P39" s="151">
        <v>12</v>
      </c>
      <c r="Q39" s="247" t="s">
        <v>53</v>
      </c>
      <c r="R39" s="161" t="s">
        <v>44</v>
      </c>
      <c r="S39" s="165"/>
      <c r="T39" s="268"/>
      <c r="U39" s="202"/>
      <c r="V39" s="149"/>
      <c r="W39" s="149"/>
      <c r="X39" s="188">
        <v>5</v>
      </c>
      <c r="Y39" s="149" t="s">
        <v>25</v>
      </c>
      <c r="Z39" s="150"/>
      <c r="AA39" s="153">
        <v>6</v>
      </c>
      <c r="AB39" s="149" t="s">
        <v>27</v>
      </c>
      <c r="AC39" s="150"/>
      <c r="AD39" s="153">
        <v>6</v>
      </c>
      <c r="AE39" s="149" t="s">
        <v>29</v>
      </c>
      <c r="AF39" s="150"/>
      <c r="AG39" s="153">
        <v>6</v>
      </c>
      <c r="AH39" s="149" t="s">
        <v>29</v>
      </c>
      <c r="AI39" s="150"/>
      <c r="AJ39" s="153">
        <v>6</v>
      </c>
      <c r="AK39" s="149" t="s">
        <v>26</v>
      </c>
      <c r="AL39" s="150"/>
      <c r="AM39" s="153">
        <v>6</v>
      </c>
      <c r="AN39" s="149" t="s">
        <v>26</v>
      </c>
      <c r="AO39" s="150"/>
      <c r="AP39" s="169"/>
      <c r="AQ39" s="149"/>
      <c r="AR39" s="150"/>
      <c r="AS39" s="213"/>
      <c r="AT39" s="226"/>
      <c r="AU39" s="227"/>
      <c r="AV39" s="202"/>
      <c r="AW39" s="149"/>
      <c r="AX39" s="181"/>
      <c r="AY39" s="195"/>
      <c r="AZ39" s="149"/>
      <c r="BA39" s="149"/>
      <c r="BB39" s="188">
        <v>6</v>
      </c>
      <c r="BC39" s="149" t="s">
        <v>26</v>
      </c>
      <c r="BD39" s="150"/>
      <c r="BE39" s="153">
        <v>5</v>
      </c>
      <c r="BF39" s="149" t="s">
        <v>29</v>
      </c>
      <c r="BG39" s="150"/>
      <c r="BH39" s="153">
        <v>5</v>
      </c>
      <c r="BI39" s="149" t="s">
        <v>25</v>
      </c>
      <c r="BJ39" s="150"/>
      <c r="BK39" s="153">
        <v>5</v>
      </c>
      <c r="BL39" s="149" t="s">
        <v>25</v>
      </c>
      <c r="BM39" s="150"/>
      <c r="BN39" s="169"/>
      <c r="BO39" s="149"/>
      <c r="BP39" s="150"/>
      <c r="BQ39" s="169"/>
      <c r="BR39" s="149"/>
      <c r="BS39" s="150"/>
      <c r="BT39" s="153"/>
      <c r="BU39" s="149"/>
      <c r="BV39" s="150"/>
      <c r="BW39" s="153"/>
      <c r="BX39" s="149"/>
      <c r="BY39" s="157"/>
      <c r="BZ39" s="202"/>
      <c r="CA39" s="149"/>
      <c r="CB39" s="150"/>
      <c r="CC39" s="195"/>
      <c r="CD39" s="149"/>
      <c r="CE39" s="150"/>
      <c r="CF39" s="188"/>
      <c r="CG39" s="149"/>
      <c r="CH39" s="150"/>
      <c r="CI39" s="153">
        <v>5</v>
      </c>
      <c r="CJ39" s="149" t="s">
        <v>29</v>
      </c>
      <c r="CK39" s="150"/>
      <c r="CL39" s="153">
        <v>5</v>
      </c>
      <c r="CM39" s="149" t="s">
        <v>29</v>
      </c>
      <c r="CN39" s="150"/>
      <c r="CO39" s="153">
        <v>6</v>
      </c>
      <c r="CP39" s="149" t="s">
        <v>29</v>
      </c>
      <c r="CQ39" s="150"/>
      <c r="CR39" s="153">
        <v>6</v>
      </c>
      <c r="CS39" s="149" t="s">
        <v>27</v>
      </c>
      <c r="CT39" s="150"/>
      <c r="CU39" s="153">
        <v>6</v>
      </c>
      <c r="CV39" s="149" t="s">
        <v>27</v>
      </c>
      <c r="CW39" s="150"/>
      <c r="CX39" s="217" t="s">
        <v>31</v>
      </c>
      <c r="CY39" s="223"/>
      <c r="CZ39" s="224"/>
      <c r="DA39" s="153"/>
      <c r="DB39" s="149"/>
      <c r="DC39" s="157"/>
      <c r="DD39" s="175"/>
      <c r="DE39" s="149"/>
      <c r="DF39" s="150"/>
      <c r="DG39" s="153"/>
      <c r="DH39" s="149"/>
      <c r="DI39" s="150"/>
      <c r="DJ39" s="188"/>
      <c r="DK39" s="149"/>
      <c r="DL39" s="150"/>
      <c r="DM39" s="153"/>
      <c r="DN39" s="149"/>
      <c r="DO39" s="150"/>
      <c r="DP39" s="153"/>
      <c r="DQ39" s="149"/>
      <c r="DR39" s="150"/>
      <c r="DS39" s="153"/>
      <c r="DT39" s="149"/>
      <c r="DU39" s="150"/>
      <c r="DV39" s="169"/>
      <c r="DW39" s="149"/>
      <c r="DX39" s="150"/>
      <c r="DY39" s="169"/>
      <c r="DZ39" s="149"/>
      <c r="EA39" s="150"/>
      <c r="EB39" s="169"/>
      <c r="EC39" s="149"/>
      <c r="ED39" s="150"/>
      <c r="EE39" s="169"/>
      <c r="EF39" s="149"/>
      <c r="EG39" s="157"/>
      <c r="EH39" s="175"/>
      <c r="EI39" s="149"/>
      <c r="EJ39" s="150"/>
      <c r="EK39" s="153"/>
      <c r="EL39" s="149"/>
      <c r="EM39" s="150"/>
      <c r="EN39" s="188"/>
      <c r="EO39" s="149"/>
      <c r="EP39" s="150"/>
      <c r="EQ39" s="153"/>
      <c r="ER39" s="149"/>
      <c r="ES39" s="150"/>
      <c r="ET39" s="153"/>
      <c r="EU39" s="149"/>
      <c r="EV39" s="150"/>
      <c r="EW39" s="153"/>
      <c r="EX39" s="149"/>
      <c r="EY39" s="150"/>
      <c r="EZ39" s="153"/>
      <c r="FA39" s="149"/>
      <c r="FB39" s="150"/>
      <c r="FC39" s="153"/>
      <c r="FD39" s="149"/>
      <c r="FE39" s="150"/>
      <c r="FF39" s="153"/>
      <c r="FG39" s="149"/>
      <c r="FH39" s="157"/>
      <c r="FI39" s="99"/>
      <c r="FJ39" s="99"/>
      <c r="FK39" s="99"/>
      <c r="FL39" s="238"/>
      <c r="FM39" s="160"/>
      <c r="FN39" s="160"/>
      <c r="FO39" s="151">
        <v>12</v>
      </c>
    </row>
    <row r="40" spans="1:171" s="12" customFormat="1" ht="16.5" customHeight="1">
      <c r="A40" s="12">
        <f>ROW()</f>
        <v>40</v>
      </c>
      <c r="B40" s="18"/>
      <c r="C40" s="19"/>
      <c r="D40" s="19"/>
      <c r="E40" s="20"/>
      <c r="F40" s="18"/>
      <c r="G40" s="19"/>
      <c r="H40" s="19"/>
      <c r="I40" s="20"/>
      <c r="P40" s="152"/>
      <c r="Q40" s="253"/>
      <c r="R40" s="162"/>
      <c r="S40" s="166"/>
      <c r="T40" s="250"/>
      <c r="U40" s="203"/>
      <c r="V40" s="78"/>
      <c r="W40" s="53"/>
      <c r="X40" s="189"/>
      <c r="Y40" s="35">
        <v>31</v>
      </c>
      <c r="Z40" s="33"/>
      <c r="AA40" s="154"/>
      <c r="AB40" s="35">
        <v>31</v>
      </c>
      <c r="AC40" s="33"/>
      <c r="AD40" s="154"/>
      <c r="AE40" s="35">
        <v>4</v>
      </c>
      <c r="AF40" s="33"/>
      <c r="AG40" s="154"/>
      <c r="AH40" s="35">
        <v>4</v>
      </c>
      <c r="AI40" s="33"/>
      <c r="AJ40" s="154"/>
      <c r="AK40" s="35">
        <v>4</v>
      </c>
      <c r="AL40" s="33"/>
      <c r="AM40" s="154"/>
      <c r="AN40" s="35">
        <v>4</v>
      </c>
      <c r="AO40" s="33"/>
      <c r="AP40" s="170"/>
      <c r="AQ40" s="78"/>
      <c r="AR40" s="44"/>
      <c r="AS40" s="214"/>
      <c r="AT40" s="71"/>
      <c r="AU40" s="112"/>
      <c r="AV40" s="203"/>
      <c r="AW40" s="78"/>
      <c r="AX40" s="45"/>
      <c r="AY40" s="196"/>
      <c r="AZ40" s="78"/>
      <c r="BA40" s="53"/>
      <c r="BB40" s="189"/>
      <c r="BC40" s="78">
        <v>25</v>
      </c>
      <c r="BD40" s="33"/>
      <c r="BE40" s="154"/>
      <c r="BF40" s="78">
        <v>25</v>
      </c>
      <c r="BG40" s="33"/>
      <c r="BH40" s="154"/>
      <c r="BI40" s="78">
        <v>25</v>
      </c>
      <c r="BJ40" s="33"/>
      <c r="BK40" s="154"/>
      <c r="BL40" s="78">
        <v>25</v>
      </c>
      <c r="BM40" s="33"/>
      <c r="BN40" s="170"/>
      <c r="BO40" s="78"/>
      <c r="BP40" s="44"/>
      <c r="BQ40" s="170"/>
      <c r="BR40" s="78"/>
      <c r="BS40" s="44"/>
      <c r="BT40" s="154"/>
      <c r="BU40" s="78"/>
      <c r="BV40" s="33"/>
      <c r="BW40" s="154"/>
      <c r="BX40" s="78"/>
      <c r="BY40" s="103"/>
      <c r="BZ40" s="203"/>
      <c r="CA40" s="78"/>
      <c r="CB40" s="33"/>
      <c r="CC40" s="196"/>
      <c r="CD40" s="78"/>
      <c r="CE40" s="33"/>
      <c r="CF40" s="189"/>
      <c r="CG40" s="35"/>
      <c r="CH40" s="33"/>
      <c r="CI40" s="154"/>
      <c r="CJ40" s="35">
        <v>25</v>
      </c>
      <c r="CK40" s="33"/>
      <c r="CL40" s="154"/>
      <c r="CM40" s="35">
        <v>25</v>
      </c>
      <c r="CN40" s="33"/>
      <c r="CO40" s="154"/>
      <c r="CP40" s="35">
        <v>25</v>
      </c>
      <c r="CQ40" s="33"/>
      <c r="CR40" s="154"/>
      <c r="CS40" s="35">
        <v>25</v>
      </c>
      <c r="CT40" s="33"/>
      <c r="CU40" s="154"/>
      <c r="CV40" s="35">
        <v>25</v>
      </c>
      <c r="CW40" s="33"/>
      <c r="CX40" s="218"/>
      <c r="CY40" s="91">
        <v>25</v>
      </c>
      <c r="CZ40" s="87"/>
      <c r="DA40" s="154"/>
      <c r="DB40" s="78"/>
      <c r="DC40" s="103"/>
      <c r="DD40" s="176"/>
      <c r="DE40" s="78"/>
      <c r="DF40" s="33"/>
      <c r="DG40" s="154"/>
      <c r="DH40" s="78"/>
      <c r="DI40" s="33"/>
      <c r="DJ40" s="189"/>
      <c r="DK40" s="78"/>
      <c r="DL40" s="33"/>
      <c r="DM40" s="154"/>
      <c r="DN40" s="78"/>
      <c r="DO40" s="33"/>
      <c r="DP40" s="154"/>
      <c r="DQ40" s="78"/>
      <c r="DR40" s="33"/>
      <c r="DS40" s="154"/>
      <c r="DT40" s="78"/>
      <c r="DU40" s="33"/>
      <c r="DV40" s="170"/>
      <c r="DW40" s="78"/>
      <c r="DX40" s="44"/>
      <c r="DY40" s="170"/>
      <c r="DZ40" s="78"/>
      <c r="EA40" s="44"/>
      <c r="EB40" s="170"/>
      <c r="EC40" s="78"/>
      <c r="ED40" s="44"/>
      <c r="EE40" s="170"/>
      <c r="EF40" s="78"/>
      <c r="EG40" s="110"/>
      <c r="EH40" s="176"/>
      <c r="EI40" s="78"/>
      <c r="EJ40" s="33"/>
      <c r="EK40" s="154"/>
      <c r="EL40" s="78"/>
      <c r="EM40" s="33"/>
      <c r="EN40" s="189"/>
      <c r="EO40" s="35"/>
      <c r="EP40" s="33"/>
      <c r="EQ40" s="154"/>
      <c r="ER40" s="35"/>
      <c r="ES40" s="33"/>
      <c r="ET40" s="154"/>
      <c r="EU40" s="35"/>
      <c r="EV40" s="33"/>
      <c r="EW40" s="154"/>
      <c r="EX40" s="35"/>
      <c r="EY40" s="33"/>
      <c r="EZ40" s="154"/>
      <c r="FA40" s="35"/>
      <c r="FB40" s="33"/>
      <c r="FC40" s="154"/>
      <c r="FD40" s="35"/>
      <c r="FE40" s="33"/>
      <c r="FF40" s="154"/>
      <c r="FG40" s="35"/>
      <c r="FH40" s="103"/>
      <c r="FI40" s="34"/>
      <c r="FJ40" s="34"/>
      <c r="FK40" s="34"/>
      <c r="FL40" s="239"/>
      <c r="FM40" s="92"/>
      <c r="FN40" s="22"/>
      <c r="FO40" s="152"/>
    </row>
    <row r="41" spans="1:171" s="12" customFormat="1" ht="16.5" customHeight="1">
      <c r="A41" s="12">
        <f>ROW()</f>
        <v>41</v>
      </c>
      <c r="B41" s="13" t="str">
        <f ca="1">INDIRECT(B$15&amp;$A41)&amp;""</f>
        <v/>
      </c>
      <c r="C41" s="14">
        <f ca="1">INDIRECT(C$15&amp;$A41)</f>
        <v>0</v>
      </c>
      <c r="D41" s="14">
        <f ca="1">INDIRECT(C$15&amp;$A42)</f>
        <v>0</v>
      </c>
      <c r="E41" s="15">
        <f ca="1">INDIRECT(D$15&amp;$A42)</f>
        <v>0</v>
      </c>
      <c r="F41" s="13"/>
      <c r="G41" s="16" t="b">
        <f ca="1">IF($I$4=B41,TRUE,FALSE)</f>
        <v>0</v>
      </c>
      <c r="H41" s="17" t="b">
        <f ca="1">IF(G41=FALSE,FALSE,IF(NOT(ISERROR(FIND($J$4,C41))),TRUE,FALSE))</f>
        <v>0</v>
      </c>
      <c r="I41" s="15" t="str">
        <f ca="1">IF(H41,A41,"")</f>
        <v/>
      </c>
      <c r="P41" s="151">
        <v>13</v>
      </c>
      <c r="Q41" s="247" t="s">
        <v>54</v>
      </c>
      <c r="R41" s="161" t="s">
        <v>55</v>
      </c>
      <c r="S41" s="165"/>
      <c r="T41" s="268"/>
      <c r="U41" s="202"/>
      <c r="V41" s="149"/>
      <c r="W41" s="149"/>
      <c r="X41" s="171" t="s">
        <v>35</v>
      </c>
      <c r="Y41" s="149" t="s">
        <v>29</v>
      </c>
      <c r="Z41" s="150"/>
      <c r="AA41" s="171" t="s">
        <v>35</v>
      </c>
      <c r="AB41" s="149" t="s">
        <v>29</v>
      </c>
      <c r="AC41" s="150"/>
      <c r="AD41" s="171"/>
      <c r="AE41" s="149"/>
      <c r="AF41" s="150"/>
      <c r="AG41" s="256" t="s">
        <v>33</v>
      </c>
      <c r="AH41" s="149" t="s">
        <v>29</v>
      </c>
      <c r="AI41" s="150"/>
      <c r="AJ41" s="171" t="s">
        <v>33</v>
      </c>
      <c r="AK41" s="149" t="s">
        <v>29</v>
      </c>
      <c r="AL41" s="150"/>
      <c r="AM41" s="167">
        <v>7</v>
      </c>
      <c r="AN41" s="149" t="s">
        <v>34</v>
      </c>
      <c r="AO41" s="150"/>
      <c r="AP41" s="169">
        <v>7</v>
      </c>
      <c r="AQ41" s="149" t="s">
        <v>34</v>
      </c>
      <c r="AR41" s="150"/>
      <c r="AS41" s="217" t="s">
        <v>31</v>
      </c>
      <c r="AT41" s="223"/>
      <c r="AU41" s="241"/>
      <c r="AV41" s="202"/>
      <c r="AW41" s="149"/>
      <c r="AX41" s="181"/>
      <c r="AY41" s="195"/>
      <c r="AZ41" s="149"/>
      <c r="BA41" s="149"/>
      <c r="BB41" s="188">
        <v>6</v>
      </c>
      <c r="BC41" s="149" t="s">
        <v>25</v>
      </c>
      <c r="BD41" s="150"/>
      <c r="BE41" s="153">
        <v>6</v>
      </c>
      <c r="BF41" s="149" t="s">
        <v>25</v>
      </c>
      <c r="BG41" s="150"/>
      <c r="BH41" s="153"/>
      <c r="BI41" s="149"/>
      <c r="BJ41" s="150"/>
      <c r="BK41" s="153">
        <v>8</v>
      </c>
      <c r="BL41" s="149" t="s">
        <v>25</v>
      </c>
      <c r="BM41" s="150"/>
      <c r="BN41" s="153">
        <v>8</v>
      </c>
      <c r="BO41" s="149" t="s">
        <v>25</v>
      </c>
      <c r="BP41" s="150"/>
      <c r="BQ41" s="153"/>
      <c r="BR41" s="149"/>
      <c r="BS41" s="150"/>
      <c r="BT41" s="169">
        <v>7</v>
      </c>
      <c r="BU41" s="149" t="s">
        <v>25</v>
      </c>
      <c r="BV41" s="150"/>
      <c r="BW41" s="158" t="s">
        <v>41</v>
      </c>
      <c r="BX41" s="179"/>
      <c r="BY41" s="180"/>
      <c r="BZ41" s="202"/>
      <c r="CA41" s="149"/>
      <c r="CB41" s="150"/>
      <c r="CC41" s="195"/>
      <c r="CD41" s="149"/>
      <c r="CE41" s="150"/>
      <c r="CF41" s="173" t="s">
        <v>35</v>
      </c>
      <c r="CG41" s="182" t="s">
        <v>25</v>
      </c>
      <c r="CH41" s="215"/>
      <c r="CI41" s="153">
        <v>7</v>
      </c>
      <c r="CJ41" s="149" t="s">
        <v>27</v>
      </c>
      <c r="CK41" s="150"/>
      <c r="CL41" s="153">
        <v>7</v>
      </c>
      <c r="CM41" s="149" t="s">
        <v>27</v>
      </c>
      <c r="CN41" s="150"/>
      <c r="CO41" s="153"/>
      <c r="CP41" s="149"/>
      <c r="CQ41" s="150"/>
      <c r="CR41" s="153">
        <v>5</v>
      </c>
      <c r="CS41" s="149" t="s">
        <v>29</v>
      </c>
      <c r="CT41" s="150"/>
      <c r="CU41" s="188">
        <v>8</v>
      </c>
      <c r="CV41" s="149" t="s">
        <v>27</v>
      </c>
      <c r="CW41" s="150"/>
      <c r="CX41" s="153">
        <v>8</v>
      </c>
      <c r="CY41" s="149" t="s">
        <v>27</v>
      </c>
      <c r="CZ41" s="150"/>
      <c r="DA41" s="153"/>
      <c r="DB41" s="149"/>
      <c r="DC41" s="157"/>
      <c r="DD41" s="175"/>
      <c r="DE41" s="149"/>
      <c r="DF41" s="150"/>
      <c r="DG41" s="153"/>
      <c r="DH41" s="149"/>
      <c r="DI41" s="150"/>
      <c r="DJ41" s="188"/>
      <c r="DK41" s="149"/>
      <c r="DL41" s="150"/>
      <c r="DM41" s="153"/>
      <c r="DN41" s="149"/>
      <c r="DO41" s="150"/>
      <c r="DP41" s="169">
        <v>6</v>
      </c>
      <c r="DQ41" s="149" t="s">
        <v>34</v>
      </c>
      <c r="DR41" s="150"/>
      <c r="DS41" s="169">
        <v>6</v>
      </c>
      <c r="DT41" s="149" t="s">
        <v>34</v>
      </c>
      <c r="DU41" s="150"/>
      <c r="DV41" s="169">
        <v>5</v>
      </c>
      <c r="DW41" s="149" t="s">
        <v>34</v>
      </c>
      <c r="DX41" s="150"/>
      <c r="DY41" s="169">
        <v>7</v>
      </c>
      <c r="DZ41" s="149" t="s">
        <v>26</v>
      </c>
      <c r="EA41" s="150"/>
      <c r="EB41" s="153">
        <v>7</v>
      </c>
      <c r="EC41" s="149" t="s">
        <v>26</v>
      </c>
      <c r="ED41" s="150"/>
      <c r="EE41" s="153"/>
      <c r="EF41" s="149"/>
      <c r="EG41" s="157"/>
      <c r="EH41" s="175"/>
      <c r="EI41" s="149"/>
      <c r="EJ41" s="150"/>
      <c r="EK41" s="153"/>
      <c r="EL41" s="149"/>
      <c r="EM41" s="150"/>
      <c r="EN41" s="188"/>
      <c r="EO41" s="149"/>
      <c r="EP41" s="150"/>
      <c r="EQ41" s="153"/>
      <c r="ER41" s="149"/>
      <c r="ES41" s="150"/>
      <c r="ET41" s="153"/>
      <c r="EU41" s="149"/>
      <c r="EV41" s="150"/>
      <c r="EW41" s="153"/>
      <c r="EX41" s="149"/>
      <c r="EY41" s="150"/>
      <c r="EZ41" s="153"/>
      <c r="FA41" s="149"/>
      <c r="FB41" s="150"/>
      <c r="FC41" s="153"/>
      <c r="FD41" s="149"/>
      <c r="FE41" s="150"/>
      <c r="FF41" s="153"/>
      <c r="FG41" s="149"/>
      <c r="FH41" s="150"/>
      <c r="FI41" s="99"/>
      <c r="FJ41" s="99"/>
      <c r="FK41" s="99"/>
      <c r="FL41" s="238"/>
      <c r="FM41" s="160"/>
      <c r="FN41" s="160"/>
      <c r="FO41" s="151">
        <v>13</v>
      </c>
    </row>
    <row r="42" spans="1:171" s="12" customFormat="1" ht="16.5" customHeight="1">
      <c r="A42" s="12">
        <f>ROW()</f>
        <v>42</v>
      </c>
      <c r="B42" s="18"/>
      <c r="C42" s="19"/>
      <c r="D42" s="19"/>
      <c r="E42" s="20"/>
      <c r="F42" s="18"/>
      <c r="G42" s="19"/>
      <c r="H42" s="19"/>
      <c r="I42" s="20"/>
      <c r="P42" s="152"/>
      <c r="Q42" s="248"/>
      <c r="R42" s="162"/>
      <c r="S42" s="166"/>
      <c r="T42" s="250"/>
      <c r="U42" s="203"/>
      <c r="V42" s="78"/>
      <c r="W42" s="53"/>
      <c r="X42" s="172"/>
      <c r="Y42" s="61">
        <v>50</v>
      </c>
      <c r="Z42" s="44"/>
      <c r="AA42" s="172"/>
      <c r="AB42" s="61">
        <v>50</v>
      </c>
      <c r="AC42" s="44"/>
      <c r="AD42" s="172"/>
      <c r="AE42" s="61"/>
      <c r="AF42" s="44"/>
      <c r="AG42" s="257"/>
      <c r="AH42" s="61">
        <v>50</v>
      </c>
      <c r="AI42" s="44"/>
      <c r="AJ42" s="172"/>
      <c r="AK42" s="61">
        <v>50</v>
      </c>
      <c r="AL42" s="44"/>
      <c r="AM42" s="168"/>
      <c r="AN42" s="61">
        <v>50</v>
      </c>
      <c r="AO42" s="44"/>
      <c r="AP42" s="170"/>
      <c r="AQ42" s="61">
        <v>50</v>
      </c>
      <c r="AR42" s="44"/>
      <c r="AS42" s="218"/>
      <c r="AT42" s="91">
        <v>50</v>
      </c>
      <c r="AU42" s="104"/>
      <c r="AV42" s="203"/>
      <c r="AW42" s="78"/>
      <c r="AX42" s="45"/>
      <c r="AY42" s="196"/>
      <c r="AZ42" s="78"/>
      <c r="BA42" s="53"/>
      <c r="BB42" s="189"/>
      <c r="BC42" s="61">
        <v>50</v>
      </c>
      <c r="BD42" s="33"/>
      <c r="BE42" s="154"/>
      <c r="BF42" s="61">
        <v>50</v>
      </c>
      <c r="BG42" s="33"/>
      <c r="BH42" s="154"/>
      <c r="BI42" s="35"/>
      <c r="BJ42" s="33"/>
      <c r="BK42" s="154"/>
      <c r="BL42" s="61">
        <v>50</v>
      </c>
      <c r="BM42" s="33"/>
      <c r="BN42" s="154"/>
      <c r="BO42" s="61">
        <v>50</v>
      </c>
      <c r="BP42" s="33"/>
      <c r="BQ42" s="154"/>
      <c r="BR42" s="61"/>
      <c r="BS42" s="33"/>
      <c r="BT42" s="170"/>
      <c r="BU42" s="78">
        <v>50</v>
      </c>
      <c r="BV42" s="33"/>
      <c r="BW42" s="159"/>
      <c r="BX42" s="125">
        <v>50</v>
      </c>
      <c r="BY42" s="126"/>
      <c r="BZ42" s="203"/>
      <c r="CA42" s="78"/>
      <c r="CB42" s="33"/>
      <c r="CC42" s="196"/>
      <c r="CD42" s="78"/>
      <c r="CE42" s="33"/>
      <c r="CF42" s="174"/>
      <c r="CG42" s="78">
        <v>50</v>
      </c>
      <c r="CH42" s="33"/>
      <c r="CI42" s="154"/>
      <c r="CJ42" s="61">
        <v>31</v>
      </c>
      <c r="CK42" s="33"/>
      <c r="CL42" s="154"/>
      <c r="CM42" s="61">
        <v>26</v>
      </c>
      <c r="CN42" s="33"/>
      <c r="CO42" s="154"/>
      <c r="CP42" s="35"/>
      <c r="CQ42" s="33"/>
      <c r="CR42" s="154"/>
      <c r="CS42" s="61">
        <v>50</v>
      </c>
      <c r="CT42" s="33"/>
      <c r="CU42" s="189"/>
      <c r="CV42" s="61">
        <v>50</v>
      </c>
      <c r="CW42" s="33"/>
      <c r="CX42" s="154"/>
      <c r="CY42" s="61">
        <v>50</v>
      </c>
      <c r="CZ42" s="33"/>
      <c r="DA42" s="154"/>
      <c r="DB42" s="78"/>
      <c r="DC42" s="103"/>
      <c r="DD42" s="176"/>
      <c r="DE42" s="78"/>
      <c r="DF42" s="33"/>
      <c r="DG42" s="154"/>
      <c r="DH42" s="78"/>
      <c r="DI42" s="33"/>
      <c r="DJ42" s="189"/>
      <c r="DK42" s="61"/>
      <c r="DL42" s="33"/>
      <c r="DM42" s="154"/>
      <c r="DN42" s="61"/>
      <c r="DO42" s="33"/>
      <c r="DP42" s="170"/>
      <c r="DQ42" s="61">
        <v>50</v>
      </c>
      <c r="DR42" s="44"/>
      <c r="DS42" s="170"/>
      <c r="DT42" s="61">
        <v>50</v>
      </c>
      <c r="DU42" s="44"/>
      <c r="DV42" s="170"/>
      <c r="DW42" s="61">
        <v>50</v>
      </c>
      <c r="DX42" s="44"/>
      <c r="DY42" s="170"/>
      <c r="DZ42" s="61">
        <v>50</v>
      </c>
      <c r="EA42" s="44"/>
      <c r="EB42" s="154"/>
      <c r="EC42" s="61">
        <v>50</v>
      </c>
      <c r="ED42" s="33"/>
      <c r="EE42" s="154"/>
      <c r="EF42" s="35"/>
      <c r="EG42" s="103"/>
      <c r="EH42" s="176"/>
      <c r="EI42" s="78"/>
      <c r="EJ42" s="33"/>
      <c r="EK42" s="154"/>
      <c r="EL42" s="78"/>
      <c r="EM42" s="33"/>
      <c r="EN42" s="189"/>
      <c r="EO42" s="35"/>
      <c r="EP42" s="33"/>
      <c r="EQ42" s="154"/>
      <c r="ER42" s="35"/>
      <c r="ES42" s="33"/>
      <c r="ET42" s="154"/>
      <c r="EU42" s="35"/>
      <c r="EV42" s="33"/>
      <c r="EW42" s="154"/>
      <c r="EX42" s="35"/>
      <c r="EY42" s="33"/>
      <c r="EZ42" s="154"/>
      <c r="FA42" s="35"/>
      <c r="FB42" s="33"/>
      <c r="FC42" s="154"/>
      <c r="FD42" s="35"/>
      <c r="FE42" s="33"/>
      <c r="FF42" s="154"/>
      <c r="FG42" s="35"/>
      <c r="FH42" s="33"/>
      <c r="FI42" s="34"/>
      <c r="FJ42" s="34"/>
      <c r="FK42" s="34"/>
      <c r="FL42" s="239"/>
      <c r="FM42" s="92"/>
      <c r="FN42" s="22"/>
      <c r="FO42" s="152"/>
    </row>
    <row r="43" spans="1:171" s="12" customFormat="1" ht="16.5" customHeight="1">
      <c r="A43" s="12">
        <f>ROW()</f>
        <v>43</v>
      </c>
      <c r="B43" s="13" t="str">
        <f ca="1">INDIRECT(B$15&amp;$A43)&amp;""</f>
        <v/>
      </c>
      <c r="C43" s="14">
        <f ca="1">INDIRECT(C$15&amp;$A43)</f>
        <v>0</v>
      </c>
      <c r="D43" s="14">
        <f ca="1">INDIRECT(C$15&amp;$A44)</f>
        <v>0</v>
      </c>
      <c r="E43" s="15">
        <f ca="1">INDIRECT(D$15&amp;$A44)</f>
        <v>0</v>
      </c>
      <c r="F43" s="13"/>
      <c r="G43" s="16" t="b">
        <f ca="1">IF($I$4=B43,TRUE,FALSE)</f>
        <v>0</v>
      </c>
      <c r="H43" s="17" t="b">
        <f ca="1">IF(G43=FALSE,FALSE,IF(NOT(ISERROR(FIND($J$4,C43))),TRUE,FALSE))</f>
        <v>0</v>
      </c>
      <c r="I43" s="15" t="str">
        <f ca="1">IF(H43,A43,"")</f>
        <v/>
      </c>
      <c r="P43" s="151">
        <v>14</v>
      </c>
      <c r="Q43" s="247" t="s">
        <v>56</v>
      </c>
      <c r="R43" s="161" t="s">
        <v>57</v>
      </c>
      <c r="S43" s="165"/>
      <c r="T43" s="163"/>
      <c r="U43" s="195"/>
      <c r="V43" s="149"/>
      <c r="W43" s="149"/>
      <c r="X43" s="171" t="s">
        <v>35</v>
      </c>
      <c r="Y43" s="149" t="s">
        <v>29</v>
      </c>
      <c r="Z43" s="150"/>
      <c r="AA43" s="171" t="s">
        <v>35</v>
      </c>
      <c r="AB43" s="149" t="s">
        <v>29</v>
      </c>
      <c r="AC43" s="150"/>
      <c r="AD43" s="188">
        <v>6</v>
      </c>
      <c r="AE43" s="149" t="s">
        <v>27</v>
      </c>
      <c r="AF43" s="150"/>
      <c r="AG43" s="153">
        <v>6</v>
      </c>
      <c r="AH43" s="149" t="s">
        <v>27</v>
      </c>
      <c r="AI43" s="150"/>
      <c r="AJ43" s="171"/>
      <c r="AK43" s="149"/>
      <c r="AL43" s="150"/>
      <c r="AM43" s="167">
        <v>7</v>
      </c>
      <c r="AN43" s="149" t="s">
        <v>34</v>
      </c>
      <c r="AO43" s="150"/>
      <c r="AP43" s="169">
        <v>7</v>
      </c>
      <c r="AQ43" s="149" t="s">
        <v>34</v>
      </c>
      <c r="AR43" s="150"/>
      <c r="AS43" s="217" t="s">
        <v>31</v>
      </c>
      <c r="AT43" s="223"/>
      <c r="AU43" s="241"/>
      <c r="AV43" s="202"/>
      <c r="AW43" s="149"/>
      <c r="AX43" s="181"/>
      <c r="AY43" s="195"/>
      <c r="AZ43" s="149"/>
      <c r="BA43" s="149"/>
      <c r="BB43" s="188">
        <v>6</v>
      </c>
      <c r="BC43" s="149" t="s">
        <v>25</v>
      </c>
      <c r="BD43" s="150"/>
      <c r="BE43" s="153">
        <v>6</v>
      </c>
      <c r="BF43" s="149" t="s">
        <v>25</v>
      </c>
      <c r="BG43" s="150"/>
      <c r="BH43" s="153">
        <v>6</v>
      </c>
      <c r="BI43" s="204" t="s">
        <v>26</v>
      </c>
      <c r="BJ43" s="245"/>
      <c r="BK43" s="169">
        <v>6</v>
      </c>
      <c r="BL43" s="149" t="s">
        <v>26</v>
      </c>
      <c r="BM43" s="150"/>
      <c r="BN43" s="169"/>
      <c r="BO43" s="149"/>
      <c r="BP43" s="150"/>
      <c r="BQ43" s="153"/>
      <c r="BR43" s="149"/>
      <c r="BS43" s="150"/>
      <c r="BT43" s="169"/>
      <c r="BU43" s="149"/>
      <c r="BV43" s="149"/>
      <c r="BW43" s="153"/>
      <c r="BX43" s="149"/>
      <c r="BY43" s="157"/>
      <c r="BZ43" s="202"/>
      <c r="CA43" s="149"/>
      <c r="CB43" s="150"/>
      <c r="CC43" s="195"/>
      <c r="CD43" s="149"/>
      <c r="CE43" s="150"/>
      <c r="CF43" s="173"/>
      <c r="CG43" s="182"/>
      <c r="CH43" s="215"/>
      <c r="CI43" s="153">
        <v>7</v>
      </c>
      <c r="CJ43" s="149" t="s">
        <v>27</v>
      </c>
      <c r="CK43" s="150"/>
      <c r="CL43" s="153">
        <v>7</v>
      </c>
      <c r="CM43" s="149" t="s">
        <v>27</v>
      </c>
      <c r="CN43" s="150"/>
      <c r="CO43" s="153"/>
      <c r="CP43" s="149"/>
      <c r="CQ43" s="150"/>
      <c r="CR43" s="153"/>
      <c r="CS43" s="149"/>
      <c r="CT43" s="150"/>
      <c r="CU43" s="155"/>
      <c r="CV43" s="149"/>
      <c r="CW43" s="150"/>
      <c r="CX43" s="213"/>
      <c r="CY43" s="226"/>
      <c r="CZ43" s="244"/>
      <c r="DA43" s="169"/>
      <c r="DB43" s="149"/>
      <c r="DC43" s="157"/>
      <c r="DD43" s="175"/>
      <c r="DE43" s="149"/>
      <c r="DF43" s="150"/>
      <c r="DG43" s="153"/>
      <c r="DH43" s="149"/>
      <c r="DI43" s="150"/>
      <c r="DJ43" s="188"/>
      <c r="DK43" s="149"/>
      <c r="DL43" s="150"/>
      <c r="DM43" s="153"/>
      <c r="DN43" s="149"/>
      <c r="DO43" s="150"/>
      <c r="DP43" s="169"/>
      <c r="DQ43" s="149"/>
      <c r="DR43" s="150"/>
      <c r="DS43" s="153"/>
      <c r="DT43" s="149"/>
      <c r="DU43" s="150"/>
      <c r="DV43" s="153"/>
      <c r="DW43" s="149"/>
      <c r="DX43" s="150"/>
      <c r="DY43" s="153"/>
      <c r="DZ43" s="149"/>
      <c r="EA43" s="150"/>
      <c r="EB43" s="153"/>
      <c r="EC43" s="149"/>
      <c r="ED43" s="150"/>
      <c r="EE43" s="153"/>
      <c r="EF43" s="149"/>
      <c r="EG43" s="157"/>
      <c r="EH43" s="175"/>
      <c r="EI43" s="149"/>
      <c r="EJ43" s="150"/>
      <c r="EK43" s="153"/>
      <c r="EL43" s="149"/>
      <c r="EM43" s="150"/>
      <c r="EN43" s="188">
        <v>7</v>
      </c>
      <c r="EO43" s="149" t="s">
        <v>25</v>
      </c>
      <c r="EP43" s="150"/>
      <c r="EQ43" s="153">
        <v>7</v>
      </c>
      <c r="ER43" s="149" t="s">
        <v>25</v>
      </c>
      <c r="ES43" s="150"/>
      <c r="ET43" s="153"/>
      <c r="EU43" s="149"/>
      <c r="EV43" s="150"/>
      <c r="EW43" s="153"/>
      <c r="EX43" s="149"/>
      <c r="EY43" s="150"/>
      <c r="EZ43" s="153"/>
      <c r="FA43" s="149"/>
      <c r="FB43" s="150"/>
      <c r="FC43" s="188"/>
      <c r="FD43" s="149"/>
      <c r="FE43" s="150"/>
      <c r="FF43" s="153"/>
      <c r="FG43" s="149"/>
      <c r="FH43" s="150"/>
      <c r="FI43" s="99"/>
      <c r="FJ43" s="99"/>
      <c r="FK43" s="99"/>
      <c r="FL43" s="238"/>
      <c r="FM43" s="160"/>
      <c r="FN43" s="160"/>
      <c r="FO43" s="151">
        <v>14</v>
      </c>
    </row>
    <row r="44" spans="1:171" s="12" customFormat="1" ht="16.5" customHeight="1">
      <c r="A44" s="12">
        <f>ROW()</f>
        <v>44</v>
      </c>
      <c r="B44" s="18"/>
      <c r="C44" s="19"/>
      <c r="D44" s="19"/>
      <c r="E44" s="20"/>
      <c r="F44" s="18"/>
      <c r="G44" s="19"/>
      <c r="H44" s="19"/>
      <c r="I44" s="20"/>
      <c r="P44" s="152"/>
      <c r="Q44" s="248"/>
      <c r="R44" s="162"/>
      <c r="S44" s="166"/>
      <c r="T44" s="164"/>
      <c r="U44" s="196"/>
      <c r="V44" s="78"/>
      <c r="W44" s="53"/>
      <c r="X44" s="172"/>
      <c r="Y44" s="61">
        <v>45</v>
      </c>
      <c r="Z44" s="44"/>
      <c r="AA44" s="172"/>
      <c r="AB44" s="61">
        <v>45</v>
      </c>
      <c r="AC44" s="44"/>
      <c r="AD44" s="189"/>
      <c r="AE44" s="61">
        <v>45</v>
      </c>
      <c r="AF44" s="33"/>
      <c r="AG44" s="154"/>
      <c r="AH44" s="61">
        <v>45</v>
      </c>
      <c r="AI44" s="33"/>
      <c r="AJ44" s="172"/>
      <c r="AK44" s="78"/>
      <c r="AL44" s="33"/>
      <c r="AM44" s="168"/>
      <c r="AN44" s="61">
        <v>45</v>
      </c>
      <c r="AO44" s="44"/>
      <c r="AP44" s="170"/>
      <c r="AQ44" s="61">
        <v>45</v>
      </c>
      <c r="AR44" s="44"/>
      <c r="AS44" s="218"/>
      <c r="AT44" s="91">
        <v>45</v>
      </c>
      <c r="AU44" s="104"/>
      <c r="AV44" s="203"/>
      <c r="AW44" s="78"/>
      <c r="AX44" s="45"/>
      <c r="AY44" s="196"/>
      <c r="AZ44" s="78"/>
      <c r="BA44" s="53"/>
      <c r="BB44" s="189"/>
      <c r="BC44" s="61">
        <v>41</v>
      </c>
      <c r="BD44" s="33"/>
      <c r="BE44" s="154"/>
      <c r="BF44" s="61">
        <v>41</v>
      </c>
      <c r="BG44" s="33"/>
      <c r="BH44" s="154"/>
      <c r="BI44" s="61">
        <v>50</v>
      </c>
      <c r="BJ44" s="33"/>
      <c r="BK44" s="170"/>
      <c r="BL44" s="61">
        <v>31</v>
      </c>
      <c r="BM44" s="44"/>
      <c r="BN44" s="170"/>
      <c r="BO44" s="78"/>
      <c r="BP44" s="44"/>
      <c r="BQ44" s="154"/>
      <c r="BR44" s="78"/>
      <c r="BS44" s="33"/>
      <c r="BT44" s="170"/>
      <c r="BU44" s="78"/>
      <c r="BV44" s="34"/>
      <c r="BW44" s="154"/>
      <c r="BX44" s="78"/>
      <c r="BY44" s="103"/>
      <c r="BZ44" s="203"/>
      <c r="CA44" s="78"/>
      <c r="CB44" s="33"/>
      <c r="CC44" s="196"/>
      <c r="CD44" s="78"/>
      <c r="CE44" s="33"/>
      <c r="CF44" s="174"/>
      <c r="CG44" s="78"/>
      <c r="CH44" s="33"/>
      <c r="CI44" s="154"/>
      <c r="CJ44" s="35">
        <v>31</v>
      </c>
      <c r="CK44" s="33"/>
      <c r="CL44" s="154"/>
      <c r="CM44" s="35">
        <v>26</v>
      </c>
      <c r="CN44" s="33"/>
      <c r="CO44" s="154"/>
      <c r="CP44" s="78"/>
      <c r="CQ44" s="33"/>
      <c r="CR44" s="154"/>
      <c r="CS44" s="78"/>
      <c r="CT44" s="33"/>
      <c r="CU44" s="156"/>
      <c r="CV44" s="78"/>
      <c r="CW44" s="33"/>
      <c r="CX44" s="214"/>
      <c r="CY44" s="71"/>
      <c r="CZ44" s="72"/>
      <c r="DA44" s="170"/>
      <c r="DB44" s="35"/>
      <c r="DC44" s="103"/>
      <c r="DD44" s="176"/>
      <c r="DE44" s="78"/>
      <c r="DF44" s="33"/>
      <c r="DG44" s="154"/>
      <c r="DH44" s="78"/>
      <c r="DI44" s="33"/>
      <c r="DJ44" s="189"/>
      <c r="DK44" s="78"/>
      <c r="DL44" s="33"/>
      <c r="DM44" s="154"/>
      <c r="DN44" s="78"/>
      <c r="DO44" s="33"/>
      <c r="DP44" s="170"/>
      <c r="DQ44" s="78"/>
      <c r="DR44" s="44"/>
      <c r="DS44" s="154"/>
      <c r="DT44" s="78"/>
      <c r="DU44" s="33"/>
      <c r="DV44" s="154"/>
      <c r="DW44" s="78"/>
      <c r="DX44" s="33"/>
      <c r="DY44" s="154"/>
      <c r="DZ44" s="78"/>
      <c r="EA44" s="33"/>
      <c r="EB44" s="154"/>
      <c r="EC44" s="35"/>
      <c r="ED44" s="33"/>
      <c r="EE44" s="154"/>
      <c r="EF44" s="35"/>
      <c r="EG44" s="103"/>
      <c r="EH44" s="176"/>
      <c r="EI44" s="78"/>
      <c r="EJ44" s="33"/>
      <c r="EK44" s="154"/>
      <c r="EL44" s="78"/>
      <c r="EM44" s="33"/>
      <c r="EN44" s="189"/>
      <c r="EO44" s="35">
        <v>50</v>
      </c>
      <c r="EP44" s="33"/>
      <c r="EQ44" s="154"/>
      <c r="ER44" s="35">
        <v>50</v>
      </c>
      <c r="ES44" s="33"/>
      <c r="ET44" s="154"/>
      <c r="EU44" s="78"/>
      <c r="EV44" s="33"/>
      <c r="EW44" s="154"/>
      <c r="EX44" s="78"/>
      <c r="EY44" s="33"/>
      <c r="EZ44" s="154"/>
      <c r="FA44" s="78"/>
      <c r="FB44" s="33"/>
      <c r="FC44" s="189"/>
      <c r="FD44" s="35"/>
      <c r="FE44" s="33"/>
      <c r="FF44" s="154"/>
      <c r="FG44" s="35"/>
      <c r="FH44" s="33"/>
      <c r="FI44" s="34"/>
      <c r="FJ44" s="34"/>
      <c r="FK44" s="34"/>
      <c r="FL44" s="239"/>
      <c r="FM44" s="92"/>
      <c r="FN44" s="22"/>
      <c r="FO44" s="152"/>
    </row>
    <row r="45" spans="1:171" s="12" customFormat="1" ht="16.5" customHeight="1">
      <c r="A45" s="12">
        <f>ROW()</f>
        <v>45</v>
      </c>
      <c r="B45" s="13" t="str">
        <f ca="1">INDIRECT(B$15&amp;$A45)&amp;""</f>
        <v/>
      </c>
      <c r="C45" s="14">
        <f ca="1">INDIRECT(C$15&amp;$A45)</f>
        <v>0</v>
      </c>
      <c r="D45" s="14">
        <f ca="1">INDIRECT(C$15&amp;$A46)</f>
        <v>0</v>
      </c>
      <c r="E45" s="15">
        <f ca="1">INDIRECT(D$15&amp;$A46)</f>
        <v>0</v>
      </c>
      <c r="F45" s="13"/>
      <c r="G45" s="16" t="b">
        <f ca="1">IF($I$4=B45,TRUE,FALSE)</f>
        <v>0</v>
      </c>
      <c r="H45" s="17" t="b">
        <f ca="1">IF(G45=FALSE,FALSE,IF(NOT(ISERROR(FIND($J$4,C45))),TRUE,FALSE))</f>
        <v>0</v>
      </c>
      <c r="I45" s="15" t="str">
        <f ca="1">IF(H45,A45,"")</f>
        <v/>
      </c>
      <c r="P45" s="151">
        <v>15</v>
      </c>
      <c r="Q45" s="327" t="s">
        <v>58</v>
      </c>
      <c r="R45" s="161" t="s">
        <v>57</v>
      </c>
      <c r="S45" s="165"/>
      <c r="T45" s="163"/>
      <c r="U45" s="195"/>
      <c r="V45" s="149"/>
      <c r="W45" s="149"/>
      <c r="X45" s="188"/>
      <c r="Y45" s="149"/>
      <c r="Z45" s="150"/>
      <c r="AA45" s="169"/>
      <c r="AB45" s="149"/>
      <c r="AC45" s="150"/>
      <c r="AD45" s="171"/>
      <c r="AE45" s="149"/>
      <c r="AF45" s="150"/>
      <c r="AG45" s="256" t="s">
        <v>33</v>
      </c>
      <c r="AH45" s="149" t="s">
        <v>29</v>
      </c>
      <c r="AI45" s="150"/>
      <c r="AJ45" s="171" t="s">
        <v>33</v>
      </c>
      <c r="AK45" s="149" t="s">
        <v>29</v>
      </c>
      <c r="AL45" s="150"/>
      <c r="AM45" s="171"/>
      <c r="AN45" s="149"/>
      <c r="AO45" s="150"/>
      <c r="AP45" s="217" t="s">
        <v>31</v>
      </c>
      <c r="AQ45" s="223"/>
      <c r="AR45" s="224"/>
      <c r="AS45" s="169"/>
      <c r="AT45" s="149"/>
      <c r="AU45" s="157"/>
      <c r="AV45" s="202"/>
      <c r="AW45" s="149"/>
      <c r="AX45" s="181"/>
      <c r="AY45" s="195"/>
      <c r="AZ45" s="149"/>
      <c r="BA45" s="149"/>
      <c r="BB45" s="188">
        <v>5</v>
      </c>
      <c r="BC45" s="149" t="s">
        <v>25</v>
      </c>
      <c r="BD45" s="150"/>
      <c r="BE45" s="153"/>
      <c r="BF45" s="149"/>
      <c r="BG45" s="150"/>
      <c r="BH45" s="153"/>
      <c r="BI45" s="204"/>
      <c r="BJ45" s="245"/>
      <c r="BK45" s="153">
        <v>8</v>
      </c>
      <c r="BL45" s="149" t="s">
        <v>25</v>
      </c>
      <c r="BM45" s="150"/>
      <c r="BN45" s="153">
        <v>8</v>
      </c>
      <c r="BO45" s="149" t="s">
        <v>25</v>
      </c>
      <c r="BP45" s="150"/>
      <c r="BQ45" s="169"/>
      <c r="BR45" s="149"/>
      <c r="BS45" s="150"/>
      <c r="BT45" s="169"/>
      <c r="BU45" s="149"/>
      <c r="BV45" s="150"/>
      <c r="BW45" s="153"/>
      <c r="BX45" s="149"/>
      <c r="BY45" s="157"/>
      <c r="BZ45" s="202"/>
      <c r="CA45" s="149"/>
      <c r="CB45" s="150"/>
      <c r="CC45" s="195"/>
      <c r="CD45" s="149"/>
      <c r="CE45" s="149"/>
      <c r="CF45" s="173" t="s">
        <v>33</v>
      </c>
      <c r="CG45" s="149" t="s">
        <v>34</v>
      </c>
      <c r="CH45" s="150"/>
      <c r="CI45" s="153">
        <v>8</v>
      </c>
      <c r="CJ45" s="149" t="s">
        <v>34</v>
      </c>
      <c r="CK45" s="150"/>
      <c r="CL45" s="153">
        <v>8</v>
      </c>
      <c r="CM45" s="149" t="s">
        <v>26</v>
      </c>
      <c r="CN45" s="150"/>
      <c r="CO45" s="153">
        <v>8</v>
      </c>
      <c r="CP45" s="149" t="s">
        <v>26</v>
      </c>
      <c r="CQ45" s="150"/>
      <c r="CR45" s="153"/>
      <c r="CS45" s="149"/>
      <c r="CT45" s="150"/>
      <c r="CU45" s="155"/>
      <c r="CV45" s="149"/>
      <c r="CW45" s="150"/>
      <c r="CX45" s="169"/>
      <c r="CY45" s="182"/>
      <c r="CZ45" s="215"/>
      <c r="DA45" s="169"/>
      <c r="DB45" s="149"/>
      <c r="DC45" s="157"/>
      <c r="DD45" s="175"/>
      <c r="DE45" s="149"/>
      <c r="DF45" s="150"/>
      <c r="DG45" s="153"/>
      <c r="DH45" s="149"/>
      <c r="DI45" s="150"/>
      <c r="DJ45" s="188"/>
      <c r="DK45" s="149"/>
      <c r="DL45" s="150"/>
      <c r="DM45" s="153"/>
      <c r="DN45" s="149"/>
      <c r="DO45" s="150"/>
      <c r="DP45" s="153"/>
      <c r="DQ45" s="149"/>
      <c r="DR45" s="150"/>
      <c r="DS45" s="153"/>
      <c r="DT45" s="149"/>
      <c r="DU45" s="150"/>
      <c r="DV45" s="153"/>
      <c r="DW45" s="149"/>
      <c r="DX45" s="150"/>
      <c r="DY45" s="169"/>
      <c r="DZ45" s="149"/>
      <c r="EA45" s="150"/>
      <c r="EB45" s="169"/>
      <c r="EC45" s="149"/>
      <c r="ED45" s="150"/>
      <c r="EE45" s="169"/>
      <c r="EF45" s="149"/>
      <c r="EG45" s="157"/>
      <c r="EH45" s="175"/>
      <c r="EI45" s="149"/>
      <c r="EJ45" s="150"/>
      <c r="EK45" s="153"/>
      <c r="EL45" s="149"/>
      <c r="EM45" s="150"/>
      <c r="EN45" s="188"/>
      <c r="EO45" s="149"/>
      <c r="EP45" s="150"/>
      <c r="EQ45" s="153"/>
      <c r="ER45" s="149"/>
      <c r="ES45" s="150"/>
      <c r="ET45" s="153"/>
      <c r="EU45" s="149"/>
      <c r="EV45" s="150"/>
      <c r="EW45" s="153"/>
      <c r="EX45" s="149"/>
      <c r="EY45" s="150"/>
      <c r="EZ45" s="153"/>
      <c r="FA45" s="149"/>
      <c r="FB45" s="150"/>
      <c r="FC45" s="153"/>
      <c r="FD45" s="149"/>
      <c r="FE45" s="150"/>
      <c r="FF45" s="153"/>
      <c r="FG45" s="149"/>
      <c r="FH45" s="150"/>
      <c r="FI45" s="99"/>
      <c r="FJ45" s="99"/>
      <c r="FK45" s="99"/>
      <c r="FL45" s="238"/>
      <c r="FM45" s="160"/>
      <c r="FN45" s="160"/>
      <c r="FO45" s="151">
        <v>15</v>
      </c>
    </row>
    <row r="46" spans="1:171" s="12" customFormat="1" ht="16.5" customHeight="1">
      <c r="A46" s="12">
        <f>ROW()</f>
        <v>46</v>
      </c>
      <c r="B46" s="18"/>
      <c r="C46" s="19"/>
      <c r="D46" s="19"/>
      <c r="E46" s="20"/>
      <c r="F46" s="18"/>
      <c r="G46" s="19"/>
      <c r="H46" s="19"/>
      <c r="I46" s="20"/>
      <c r="P46" s="152"/>
      <c r="Q46" s="328"/>
      <c r="R46" s="162"/>
      <c r="S46" s="166"/>
      <c r="T46" s="164"/>
      <c r="U46" s="196"/>
      <c r="V46" s="78"/>
      <c r="W46" s="53"/>
      <c r="X46" s="189"/>
      <c r="Y46" s="78"/>
      <c r="Z46" s="33"/>
      <c r="AA46" s="170"/>
      <c r="AB46" s="78"/>
      <c r="AC46" s="44"/>
      <c r="AD46" s="172"/>
      <c r="AE46" s="78"/>
      <c r="AF46" s="33"/>
      <c r="AG46" s="257"/>
      <c r="AH46" s="61">
        <v>6</v>
      </c>
      <c r="AI46" s="44"/>
      <c r="AJ46" s="172"/>
      <c r="AK46" s="61">
        <v>6</v>
      </c>
      <c r="AL46" s="44"/>
      <c r="AM46" s="172"/>
      <c r="AN46" s="78"/>
      <c r="AO46" s="33"/>
      <c r="AP46" s="218"/>
      <c r="AQ46" s="91">
        <v>6</v>
      </c>
      <c r="AR46" s="87"/>
      <c r="AS46" s="170"/>
      <c r="AT46" s="78"/>
      <c r="AU46" s="110"/>
      <c r="AV46" s="203"/>
      <c r="AW46" s="78"/>
      <c r="AX46" s="45"/>
      <c r="AY46" s="196"/>
      <c r="AZ46" s="78"/>
      <c r="BA46" s="53"/>
      <c r="BB46" s="189"/>
      <c r="BC46" s="35">
        <v>49</v>
      </c>
      <c r="BD46" s="33"/>
      <c r="BE46" s="154"/>
      <c r="BF46" s="78"/>
      <c r="BG46" s="33"/>
      <c r="BH46" s="154"/>
      <c r="BI46" s="78"/>
      <c r="BJ46" s="33"/>
      <c r="BK46" s="154"/>
      <c r="BL46" s="35">
        <v>45</v>
      </c>
      <c r="BM46" s="33"/>
      <c r="BN46" s="154"/>
      <c r="BO46" s="35">
        <v>46</v>
      </c>
      <c r="BP46" s="33"/>
      <c r="BQ46" s="170"/>
      <c r="BR46" s="78"/>
      <c r="BS46" s="44"/>
      <c r="BT46" s="170"/>
      <c r="BU46" s="78"/>
      <c r="BV46" s="44"/>
      <c r="BW46" s="154"/>
      <c r="BX46" s="78"/>
      <c r="BY46" s="103"/>
      <c r="BZ46" s="203"/>
      <c r="CA46" s="78"/>
      <c r="CB46" s="33"/>
      <c r="CC46" s="196"/>
      <c r="CD46" s="78"/>
      <c r="CE46" s="34"/>
      <c r="CF46" s="174"/>
      <c r="CG46" s="78" t="s">
        <v>50</v>
      </c>
      <c r="CH46" s="33"/>
      <c r="CI46" s="154"/>
      <c r="CJ46" s="78">
        <v>5</v>
      </c>
      <c r="CK46" s="33"/>
      <c r="CL46" s="154"/>
      <c r="CM46" s="78">
        <v>5</v>
      </c>
      <c r="CN46" s="33"/>
      <c r="CO46" s="154"/>
      <c r="CP46" s="78">
        <v>5</v>
      </c>
      <c r="CQ46" s="33"/>
      <c r="CR46" s="154"/>
      <c r="CS46" s="78"/>
      <c r="CT46" s="33"/>
      <c r="CU46" s="156"/>
      <c r="CV46" s="78"/>
      <c r="CW46" s="33"/>
      <c r="CX46" s="170"/>
      <c r="CY46" s="78"/>
      <c r="CZ46" s="44"/>
      <c r="DA46" s="170"/>
      <c r="DB46" s="78"/>
      <c r="DC46" s="103"/>
      <c r="DD46" s="176"/>
      <c r="DE46" s="78"/>
      <c r="DF46" s="33"/>
      <c r="DG46" s="154"/>
      <c r="DH46" s="78"/>
      <c r="DI46" s="33"/>
      <c r="DJ46" s="189"/>
      <c r="DK46" s="78"/>
      <c r="DL46" s="33"/>
      <c r="DM46" s="154"/>
      <c r="DN46" s="78"/>
      <c r="DO46" s="33"/>
      <c r="DP46" s="154"/>
      <c r="DQ46" s="78"/>
      <c r="DR46" s="33"/>
      <c r="DS46" s="154"/>
      <c r="DT46" s="35"/>
      <c r="DU46" s="33"/>
      <c r="DV46" s="154"/>
      <c r="DW46" s="35"/>
      <c r="DX46" s="33"/>
      <c r="DY46" s="170"/>
      <c r="DZ46" s="78"/>
      <c r="EA46" s="44"/>
      <c r="EB46" s="170"/>
      <c r="EC46" s="78"/>
      <c r="ED46" s="44"/>
      <c r="EE46" s="170"/>
      <c r="EF46" s="78"/>
      <c r="EG46" s="110"/>
      <c r="EH46" s="176"/>
      <c r="EI46" s="78"/>
      <c r="EJ46" s="33"/>
      <c r="EK46" s="154"/>
      <c r="EL46" s="78"/>
      <c r="EM46" s="33"/>
      <c r="EN46" s="189"/>
      <c r="EO46" s="35"/>
      <c r="EP46" s="33"/>
      <c r="EQ46" s="154"/>
      <c r="ER46" s="78"/>
      <c r="ES46" s="33"/>
      <c r="ET46" s="154"/>
      <c r="EU46" s="78"/>
      <c r="EV46" s="33"/>
      <c r="EW46" s="154"/>
      <c r="EX46" s="78"/>
      <c r="EY46" s="33"/>
      <c r="EZ46" s="154"/>
      <c r="FA46" s="35"/>
      <c r="FB46" s="33"/>
      <c r="FC46" s="154"/>
      <c r="FD46" s="35"/>
      <c r="FE46" s="33"/>
      <c r="FF46" s="154"/>
      <c r="FG46" s="35"/>
      <c r="FH46" s="33"/>
      <c r="FI46" s="34"/>
      <c r="FJ46" s="34"/>
      <c r="FK46" s="34"/>
      <c r="FL46" s="239"/>
      <c r="FM46" s="92"/>
      <c r="FN46" s="22"/>
      <c r="FO46" s="152"/>
    </row>
    <row r="47" spans="1:171" s="12" customFormat="1" ht="16.5" customHeight="1">
      <c r="A47" s="12">
        <f>ROW()</f>
        <v>47</v>
      </c>
      <c r="B47" s="13" t="str">
        <f ca="1">INDIRECT(B$15&amp;$A47)&amp;""</f>
        <v/>
      </c>
      <c r="C47" s="14">
        <f ca="1">INDIRECT(C$15&amp;$A47)</f>
        <v>0</v>
      </c>
      <c r="D47" s="14">
        <f ca="1">INDIRECT(C$15&amp;$A48)</f>
        <v>0</v>
      </c>
      <c r="E47" s="15">
        <f ca="1">INDIRECT(D$15&amp;$A48)</f>
        <v>0</v>
      </c>
      <c r="F47" s="13"/>
      <c r="G47" s="16" t="b">
        <f ca="1">IF($I$4=B47,TRUE,FALSE)</f>
        <v>0</v>
      </c>
      <c r="H47" s="17" t="b">
        <f ca="1">IF(G47=FALSE,FALSE,IF(NOT(ISERROR(FIND($J$4,C47))),TRUE,FALSE))</f>
        <v>0</v>
      </c>
      <c r="I47" s="15" t="str">
        <f ca="1">IF(H47,A47,"")</f>
        <v/>
      </c>
      <c r="P47" s="151">
        <f>IF(Q47=Q45,P45,P45+1)</f>
        <v>16</v>
      </c>
      <c r="Q47" s="247" t="s">
        <v>150</v>
      </c>
      <c r="R47" s="161" t="s">
        <v>59</v>
      </c>
      <c r="S47" s="165"/>
      <c r="T47" s="163"/>
      <c r="U47" s="195"/>
      <c r="V47" s="149"/>
      <c r="W47" s="149"/>
      <c r="X47" s="173"/>
      <c r="Y47" s="149"/>
      <c r="Z47" s="150"/>
      <c r="AA47" s="169"/>
      <c r="AB47" s="149"/>
      <c r="AC47" s="150"/>
      <c r="AD47" s="171"/>
      <c r="AE47" s="149"/>
      <c r="AF47" s="150"/>
      <c r="AG47" s="153"/>
      <c r="AH47" s="149"/>
      <c r="AI47" s="150"/>
      <c r="AJ47" s="171"/>
      <c r="AK47" s="149"/>
      <c r="AL47" s="150"/>
      <c r="AM47" s="171"/>
      <c r="AN47" s="149"/>
      <c r="AO47" s="150"/>
      <c r="AP47" s="169"/>
      <c r="AQ47" s="149"/>
      <c r="AR47" s="150"/>
      <c r="AS47" s="169"/>
      <c r="AT47" s="149"/>
      <c r="AU47" s="157"/>
      <c r="AV47" s="202"/>
      <c r="AW47" s="149"/>
      <c r="AX47" s="181"/>
      <c r="AY47" s="195"/>
      <c r="AZ47" s="149"/>
      <c r="BA47" s="149"/>
      <c r="BB47" s="173"/>
      <c r="BC47" s="149"/>
      <c r="BD47" s="150"/>
      <c r="BE47" s="153"/>
      <c r="BF47" s="149"/>
      <c r="BG47" s="150"/>
      <c r="BH47" s="153"/>
      <c r="BI47" s="204"/>
      <c r="BJ47" s="245"/>
      <c r="BK47" s="169"/>
      <c r="BL47" s="149"/>
      <c r="BM47" s="150"/>
      <c r="BN47" s="169"/>
      <c r="BO47" s="149"/>
      <c r="BP47" s="150"/>
      <c r="BQ47" s="155"/>
      <c r="BR47" s="149"/>
      <c r="BS47" s="150"/>
      <c r="BT47" s="153"/>
      <c r="BU47" s="149"/>
      <c r="BV47" s="150"/>
      <c r="BW47" s="169"/>
      <c r="BX47" s="149"/>
      <c r="BY47" s="157"/>
      <c r="BZ47" s="202"/>
      <c r="CA47" s="149"/>
      <c r="CB47" s="150"/>
      <c r="CC47" s="195"/>
      <c r="CD47" s="149"/>
      <c r="CE47" s="149"/>
      <c r="CF47" s="173" t="s">
        <v>33</v>
      </c>
      <c r="CG47" s="149" t="s">
        <v>34</v>
      </c>
      <c r="CH47" s="150"/>
      <c r="CI47" s="153">
        <v>8</v>
      </c>
      <c r="CJ47" s="149" t="s">
        <v>34</v>
      </c>
      <c r="CK47" s="150"/>
      <c r="CL47" s="153">
        <v>8</v>
      </c>
      <c r="CM47" s="149" t="s">
        <v>26</v>
      </c>
      <c r="CN47" s="150"/>
      <c r="CO47" s="153">
        <v>8</v>
      </c>
      <c r="CP47" s="149" t="s">
        <v>26</v>
      </c>
      <c r="CQ47" s="150"/>
      <c r="CR47" s="153"/>
      <c r="CS47" s="149"/>
      <c r="CT47" s="150"/>
      <c r="CU47" s="188">
        <v>8</v>
      </c>
      <c r="CV47" s="149" t="s">
        <v>27</v>
      </c>
      <c r="CW47" s="150"/>
      <c r="CX47" s="153">
        <v>8</v>
      </c>
      <c r="CY47" s="149" t="s">
        <v>27</v>
      </c>
      <c r="CZ47" s="150"/>
      <c r="DA47" s="153"/>
      <c r="DB47" s="149"/>
      <c r="DC47" s="157"/>
      <c r="DD47" s="175"/>
      <c r="DE47" s="149"/>
      <c r="DF47" s="150"/>
      <c r="DG47" s="153"/>
      <c r="DH47" s="149"/>
      <c r="DI47" s="150"/>
      <c r="DJ47" s="188"/>
      <c r="DK47" s="149"/>
      <c r="DL47" s="150"/>
      <c r="DM47" s="153"/>
      <c r="DN47" s="149"/>
      <c r="DO47" s="150"/>
      <c r="DP47" s="169"/>
      <c r="DQ47" s="149"/>
      <c r="DR47" s="150"/>
      <c r="DS47" s="153"/>
      <c r="DT47" s="149"/>
      <c r="DU47" s="150"/>
      <c r="DV47" s="153"/>
      <c r="DW47" s="149"/>
      <c r="DX47" s="150"/>
      <c r="DY47" s="169">
        <v>7</v>
      </c>
      <c r="DZ47" s="149" t="s">
        <v>26</v>
      </c>
      <c r="EA47" s="150"/>
      <c r="EB47" s="153">
        <v>7</v>
      </c>
      <c r="EC47" s="149" t="s">
        <v>26</v>
      </c>
      <c r="ED47" s="150"/>
      <c r="EE47" s="217" t="s">
        <v>31</v>
      </c>
      <c r="EF47" s="223"/>
      <c r="EG47" s="224"/>
      <c r="EH47" s="175"/>
      <c r="EI47" s="149"/>
      <c r="EJ47" s="150"/>
      <c r="EK47" s="153"/>
      <c r="EL47" s="149"/>
      <c r="EM47" s="150"/>
      <c r="EN47" s="188"/>
      <c r="EO47" s="149"/>
      <c r="EP47" s="150"/>
      <c r="EQ47" s="153"/>
      <c r="ER47" s="149"/>
      <c r="ES47" s="150"/>
      <c r="ET47" s="153"/>
      <c r="EU47" s="149"/>
      <c r="EV47" s="150"/>
      <c r="EW47" s="153"/>
      <c r="EX47" s="149"/>
      <c r="EY47" s="150"/>
      <c r="EZ47" s="153"/>
      <c r="FA47" s="149"/>
      <c r="FB47" s="150"/>
      <c r="FC47" s="153"/>
      <c r="FD47" s="149"/>
      <c r="FE47" s="150"/>
      <c r="FF47" s="153"/>
      <c r="FG47" s="149"/>
      <c r="FH47" s="150"/>
      <c r="FI47" s="121"/>
      <c r="FJ47" s="121"/>
      <c r="FK47" s="121"/>
      <c r="FL47" s="238"/>
      <c r="FM47" s="160"/>
      <c r="FN47" s="160"/>
      <c r="FO47" s="151">
        <f>IF(FP47=FP45,FO45,FO45+1)</f>
        <v>15</v>
      </c>
    </row>
    <row r="48" spans="1:171" s="12" customFormat="1" ht="16.5" customHeight="1">
      <c r="A48" s="12">
        <f>ROW()</f>
        <v>48</v>
      </c>
      <c r="B48" s="18"/>
      <c r="C48" s="19"/>
      <c r="D48" s="19"/>
      <c r="E48" s="20"/>
      <c r="F48" s="18"/>
      <c r="G48" s="19"/>
      <c r="H48" s="19"/>
      <c r="I48" s="20"/>
      <c r="P48" s="152"/>
      <c r="Q48" s="248"/>
      <c r="R48" s="162"/>
      <c r="S48" s="166"/>
      <c r="T48" s="164"/>
      <c r="U48" s="196"/>
      <c r="V48" s="78"/>
      <c r="W48" s="53"/>
      <c r="X48" s="174"/>
      <c r="Y48" s="78"/>
      <c r="Z48" s="33"/>
      <c r="AA48" s="170"/>
      <c r="AB48" s="78"/>
      <c r="AC48" s="44"/>
      <c r="AD48" s="172"/>
      <c r="AE48" s="78"/>
      <c r="AF48" s="33"/>
      <c r="AG48" s="154"/>
      <c r="AH48" s="78"/>
      <c r="AI48" s="33"/>
      <c r="AJ48" s="172"/>
      <c r="AK48" s="78"/>
      <c r="AL48" s="33"/>
      <c r="AM48" s="172"/>
      <c r="AN48" s="78"/>
      <c r="AO48" s="33"/>
      <c r="AP48" s="170"/>
      <c r="AQ48" s="78"/>
      <c r="AR48" s="44"/>
      <c r="AS48" s="170"/>
      <c r="AT48" s="35"/>
      <c r="AU48" s="103"/>
      <c r="AV48" s="203"/>
      <c r="AW48" s="78"/>
      <c r="AX48" s="45"/>
      <c r="AY48" s="196"/>
      <c r="AZ48" s="78"/>
      <c r="BA48" s="53"/>
      <c r="BB48" s="174"/>
      <c r="BC48" s="78"/>
      <c r="BD48" s="33"/>
      <c r="BE48" s="154"/>
      <c r="BF48" s="78"/>
      <c r="BG48" s="33"/>
      <c r="BH48" s="154"/>
      <c r="BI48" s="78"/>
      <c r="BJ48" s="33"/>
      <c r="BK48" s="170"/>
      <c r="BL48" s="78"/>
      <c r="BM48" s="44"/>
      <c r="BN48" s="170"/>
      <c r="BO48" s="78"/>
      <c r="BP48" s="44"/>
      <c r="BQ48" s="156"/>
      <c r="BR48" s="78"/>
      <c r="BS48" s="33"/>
      <c r="BT48" s="154"/>
      <c r="BU48" s="78"/>
      <c r="BV48" s="33"/>
      <c r="BW48" s="170"/>
      <c r="BX48" s="78"/>
      <c r="BY48" s="103"/>
      <c r="BZ48" s="203"/>
      <c r="CA48" s="78"/>
      <c r="CB48" s="33"/>
      <c r="CC48" s="196"/>
      <c r="CD48" s="78"/>
      <c r="CE48" s="34"/>
      <c r="CF48" s="174"/>
      <c r="CG48" s="78">
        <v>33</v>
      </c>
      <c r="CH48" s="33"/>
      <c r="CI48" s="154"/>
      <c r="CJ48" s="78">
        <v>33</v>
      </c>
      <c r="CK48" s="33"/>
      <c r="CL48" s="154"/>
      <c r="CM48" s="78">
        <v>33</v>
      </c>
      <c r="CN48" s="33"/>
      <c r="CO48" s="154"/>
      <c r="CP48" s="78">
        <v>33</v>
      </c>
      <c r="CQ48" s="33"/>
      <c r="CR48" s="154"/>
      <c r="CS48" s="78"/>
      <c r="CT48" s="33"/>
      <c r="CU48" s="189"/>
      <c r="CV48" s="78">
        <v>33</v>
      </c>
      <c r="CW48" s="33"/>
      <c r="CX48" s="154"/>
      <c r="CY48" s="78">
        <v>33</v>
      </c>
      <c r="CZ48" s="33"/>
      <c r="DA48" s="154"/>
      <c r="DB48" s="78"/>
      <c r="DC48" s="103"/>
      <c r="DD48" s="176"/>
      <c r="DE48" s="78"/>
      <c r="DF48" s="33"/>
      <c r="DG48" s="154"/>
      <c r="DH48" s="78"/>
      <c r="DI48" s="33"/>
      <c r="DJ48" s="189"/>
      <c r="DK48" s="35"/>
      <c r="DL48" s="33"/>
      <c r="DM48" s="154"/>
      <c r="DN48" s="35"/>
      <c r="DO48" s="33"/>
      <c r="DP48" s="170"/>
      <c r="DQ48" s="78"/>
      <c r="DR48" s="44"/>
      <c r="DS48" s="154"/>
      <c r="DT48" s="35"/>
      <c r="DU48" s="33"/>
      <c r="DV48" s="154"/>
      <c r="DW48" s="35"/>
      <c r="DX48" s="33"/>
      <c r="DY48" s="170"/>
      <c r="DZ48" s="35">
        <v>49</v>
      </c>
      <c r="EA48" s="44"/>
      <c r="EB48" s="154"/>
      <c r="EC48" s="35">
        <v>49</v>
      </c>
      <c r="ED48" s="33"/>
      <c r="EE48" s="218"/>
      <c r="EF48" s="91">
        <v>49</v>
      </c>
      <c r="EG48" s="87"/>
      <c r="EH48" s="176"/>
      <c r="EI48" s="78"/>
      <c r="EJ48" s="33"/>
      <c r="EK48" s="154"/>
      <c r="EL48" s="78"/>
      <c r="EM48" s="33"/>
      <c r="EN48" s="189"/>
      <c r="EO48" s="35"/>
      <c r="EP48" s="33"/>
      <c r="EQ48" s="154"/>
      <c r="ER48" s="35"/>
      <c r="ES48" s="33"/>
      <c r="ET48" s="154"/>
      <c r="EU48" s="35"/>
      <c r="EV48" s="33"/>
      <c r="EW48" s="154"/>
      <c r="EX48" s="35"/>
      <c r="EY48" s="33"/>
      <c r="EZ48" s="154"/>
      <c r="FA48" s="35"/>
      <c r="FB48" s="33"/>
      <c r="FC48" s="154"/>
      <c r="FD48" s="78"/>
      <c r="FE48" s="33"/>
      <c r="FF48" s="154"/>
      <c r="FG48" s="35"/>
      <c r="FH48" s="33"/>
      <c r="FI48" s="127"/>
      <c r="FJ48" s="127"/>
      <c r="FK48" s="127"/>
      <c r="FL48" s="239"/>
      <c r="FM48" s="92"/>
      <c r="FN48" s="22"/>
      <c r="FO48" s="152"/>
    </row>
    <row r="49" spans="1:171" s="12" customFormat="1" ht="16.5" customHeight="1">
      <c r="A49" s="12">
        <f>ROW()</f>
        <v>49</v>
      </c>
      <c r="B49" s="13" t="str">
        <f ca="1">INDIRECT(B$15&amp;$A49)&amp;""</f>
        <v/>
      </c>
      <c r="C49" s="14">
        <f ca="1">INDIRECT(C$15&amp;$A49)</f>
        <v>0</v>
      </c>
      <c r="D49" s="14">
        <f ca="1">INDIRECT(C$15&amp;$A50)</f>
        <v>0</v>
      </c>
      <c r="E49" s="15">
        <f ca="1">INDIRECT(D$15&amp;$A50)</f>
        <v>0</v>
      </c>
      <c r="F49" s="13"/>
      <c r="G49" s="16" t="b">
        <f ca="1">IF($I$4=B49,TRUE,FALSE)</f>
        <v>0</v>
      </c>
      <c r="H49" s="17" t="b">
        <f ca="1">IF(G49=FALSE,FALSE,IF(NOT(ISERROR(FIND($J$4,C49))),TRUE,FALSE))</f>
        <v>0</v>
      </c>
      <c r="I49" s="15" t="str">
        <f ca="1">IF(H49,A49,"")</f>
        <v/>
      </c>
      <c r="P49" s="151">
        <f>IF(Q49=Q47,P47,P47+1)</f>
        <v>17</v>
      </c>
      <c r="Q49" s="247" t="s">
        <v>60</v>
      </c>
      <c r="R49" s="161" t="s">
        <v>61</v>
      </c>
      <c r="S49" s="165"/>
      <c r="T49" s="163"/>
      <c r="U49" s="195"/>
      <c r="V49" s="149"/>
      <c r="W49" s="149"/>
      <c r="X49" s="173" t="s">
        <v>24</v>
      </c>
      <c r="Y49" s="149" t="s">
        <v>62</v>
      </c>
      <c r="Z49" s="150"/>
      <c r="AA49" s="169">
        <v>6</v>
      </c>
      <c r="AB49" s="149" t="s">
        <v>62</v>
      </c>
      <c r="AC49" s="150"/>
      <c r="AD49" s="171" t="s">
        <v>24</v>
      </c>
      <c r="AE49" s="149" t="s">
        <v>27</v>
      </c>
      <c r="AF49" s="150"/>
      <c r="AG49" s="153">
        <v>6</v>
      </c>
      <c r="AH49" s="149" t="s">
        <v>27</v>
      </c>
      <c r="AI49" s="150"/>
      <c r="AJ49" s="171"/>
      <c r="AK49" s="149"/>
      <c r="AL49" s="150"/>
      <c r="AM49" s="155" t="s">
        <v>38</v>
      </c>
      <c r="AN49" s="149" t="s">
        <v>63</v>
      </c>
      <c r="AO49" s="150"/>
      <c r="AP49" s="169">
        <v>5</v>
      </c>
      <c r="AQ49" s="149" t="s">
        <v>64</v>
      </c>
      <c r="AR49" s="150"/>
      <c r="AS49" s="169"/>
      <c r="AT49" s="149"/>
      <c r="AU49" s="157"/>
      <c r="AV49" s="202"/>
      <c r="AW49" s="149"/>
      <c r="AX49" s="181"/>
      <c r="AY49" s="195"/>
      <c r="AZ49" s="149"/>
      <c r="BA49" s="149"/>
      <c r="BB49" s="173" t="s">
        <v>38</v>
      </c>
      <c r="BC49" s="149" t="s">
        <v>25</v>
      </c>
      <c r="BD49" s="150"/>
      <c r="BE49" s="171"/>
      <c r="BF49" s="149"/>
      <c r="BG49" s="150"/>
      <c r="BH49" s="153">
        <v>6</v>
      </c>
      <c r="BI49" s="149" t="s">
        <v>26</v>
      </c>
      <c r="BJ49" s="150"/>
      <c r="BK49" s="153">
        <v>6</v>
      </c>
      <c r="BL49" s="149" t="s">
        <v>26</v>
      </c>
      <c r="BM49" s="150"/>
      <c r="BN49" s="169"/>
      <c r="BO49" s="149"/>
      <c r="BP49" s="150"/>
      <c r="BQ49" s="169">
        <v>6</v>
      </c>
      <c r="BR49" s="149" t="s">
        <v>65</v>
      </c>
      <c r="BS49" s="150"/>
      <c r="BT49" s="169">
        <v>6</v>
      </c>
      <c r="BU49" s="149" t="s">
        <v>65</v>
      </c>
      <c r="BV49" s="150"/>
      <c r="BW49" s="155"/>
      <c r="BX49" s="149"/>
      <c r="BY49" s="157"/>
      <c r="BZ49" s="202"/>
      <c r="CA49" s="149"/>
      <c r="CB49" s="150"/>
      <c r="CC49" s="195"/>
      <c r="CD49" s="149"/>
      <c r="CE49" s="149"/>
      <c r="CF49" s="173"/>
      <c r="CG49" s="182"/>
      <c r="CH49" s="215"/>
      <c r="CI49" s="153"/>
      <c r="CJ49" s="149"/>
      <c r="CK49" s="150"/>
      <c r="CL49" s="153"/>
      <c r="CM49" s="149"/>
      <c r="CN49" s="150"/>
      <c r="CO49" s="153"/>
      <c r="CP49" s="149"/>
      <c r="CQ49" s="150"/>
      <c r="CR49" s="153"/>
      <c r="CS49" s="149"/>
      <c r="CT49" s="150"/>
      <c r="CU49" s="155"/>
      <c r="CV49" s="149"/>
      <c r="CW49" s="150"/>
      <c r="CX49" s="169"/>
      <c r="CY49" s="149"/>
      <c r="CZ49" s="149"/>
      <c r="DA49" s="153"/>
      <c r="DB49" s="149"/>
      <c r="DC49" s="157"/>
      <c r="DD49" s="175"/>
      <c r="DE49" s="149"/>
      <c r="DF49" s="150"/>
      <c r="DG49" s="153"/>
      <c r="DH49" s="149"/>
      <c r="DI49" s="150"/>
      <c r="DJ49" s="188">
        <v>5</v>
      </c>
      <c r="DK49" s="149" t="s">
        <v>66</v>
      </c>
      <c r="DL49" s="150"/>
      <c r="DM49" s="153"/>
      <c r="DN49" s="149"/>
      <c r="DO49" s="150"/>
      <c r="DP49" s="153">
        <v>6</v>
      </c>
      <c r="DQ49" s="149" t="s">
        <v>34</v>
      </c>
      <c r="DR49" s="150"/>
      <c r="DS49" s="153">
        <v>6</v>
      </c>
      <c r="DT49" s="149" t="s">
        <v>34</v>
      </c>
      <c r="DU49" s="150"/>
      <c r="DV49" s="153">
        <v>5</v>
      </c>
      <c r="DW49" s="149" t="s">
        <v>34</v>
      </c>
      <c r="DX49" s="150"/>
      <c r="DY49" s="169">
        <v>5</v>
      </c>
      <c r="DZ49" s="149" t="s">
        <v>67</v>
      </c>
      <c r="EA49" s="150"/>
      <c r="EB49" s="153">
        <v>5</v>
      </c>
      <c r="EC49" s="149" t="s">
        <v>29</v>
      </c>
      <c r="ED49" s="150"/>
      <c r="EE49" s="217" t="s">
        <v>31</v>
      </c>
      <c r="EF49" s="223"/>
      <c r="EG49" s="241"/>
      <c r="EH49" s="175"/>
      <c r="EI49" s="149"/>
      <c r="EJ49" s="150"/>
      <c r="EK49" s="153"/>
      <c r="EL49" s="149"/>
      <c r="EM49" s="150"/>
      <c r="EN49" s="188"/>
      <c r="EO49" s="149"/>
      <c r="EP49" s="150"/>
      <c r="EQ49" s="153"/>
      <c r="ER49" s="149"/>
      <c r="ES49" s="150"/>
      <c r="ET49" s="153"/>
      <c r="EU49" s="149"/>
      <c r="EV49" s="150"/>
      <c r="EW49" s="153"/>
      <c r="EX49" s="149"/>
      <c r="EY49" s="150"/>
      <c r="EZ49" s="153"/>
      <c r="FA49" s="149"/>
      <c r="FB49" s="150"/>
      <c r="FC49" s="153"/>
      <c r="FD49" s="149"/>
      <c r="FE49" s="150"/>
      <c r="FF49" s="153"/>
      <c r="FG49" s="149"/>
      <c r="FH49" s="150"/>
      <c r="FI49" s="99"/>
      <c r="FJ49" s="99"/>
      <c r="FK49" s="99"/>
      <c r="FL49" s="238"/>
      <c r="FM49" s="160"/>
      <c r="FN49" s="160"/>
      <c r="FO49" s="151">
        <f>IF(FP49=FP47,FO47,FO47+1)</f>
        <v>15</v>
      </c>
    </row>
    <row r="50" spans="1:171" s="12" customFormat="1" ht="16.5" customHeight="1">
      <c r="A50" s="12">
        <f>ROW()</f>
        <v>50</v>
      </c>
      <c r="B50" s="18"/>
      <c r="C50" s="19"/>
      <c r="D50" s="19"/>
      <c r="E50" s="20"/>
      <c r="F50" s="18"/>
      <c r="G50" s="19"/>
      <c r="H50" s="19"/>
      <c r="I50" s="20"/>
      <c r="P50" s="152"/>
      <c r="Q50" s="248"/>
      <c r="R50" s="162"/>
      <c r="S50" s="166"/>
      <c r="T50" s="164"/>
      <c r="U50" s="196"/>
      <c r="V50" s="78"/>
      <c r="W50" s="53"/>
      <c r="X50" s="174"/>
      <c r="Y50" s="78">
        <v>42</v>
      </c>
      <c r="Z50" s="33"/>
      <c r="AA50" s="170"/>
      <c r="AB50" s="78">
        <v>42</v>
      </c>
      <c r="AC50" s="44"/>
      <c r="AD50" s="172"/>
      <c r="AE50" s="78">
        <v>42</v>
      </c>
      <c r="AF50" s="33"/>
      <c r="AG50" s="154"/>
      <c r="AH50" s="78">
        <v>42</v>
      </c>
      <c r="AI50" s="33"/>
      <c r="AJ50" s="172"/>
      <c r="AK50" s="78"/>
      <c r="AL50" s="33"/>
      <c r="AM50" s="156"/>
      <c r="AN50" s="78">
        <v>42</v>
      </c>
      <c r="AO50" s="33"/>
      <c r="AP50" s="170"/>
      <c r="AQ50" s="78">
        <v>42</v>
      </c>
      <c r="AR50" s="44"/>
      <c r="AS50" s="170"/>
      <c r="AT50" s="78"/>
      <c r="AU50" s="110"/>
      <c r="AV50" s="203"/>
      <c r="AW50" s="78"/>
      <c r="AX50" s="45"/>
      <c r="AY50" s="196"/>
      <c r="AZ50" s="78"/>
      <c r="BA50" s="53"/>
      <c r="BB50" s="174"/>
      <c r="BC50" s="35">
        <v>46</v>
      </c>
      <c r="BD50" s="33"/>
      <c r="BE50" s="172"/>
      <c r="BF50" s="35"/>
      <c r="BG50" s="33"/>
      <c r="BH50" s="154"/>
      <c r="BI50" s="35">
        <v>46</v>
      </c>
      <c r="BJ50" s="33"/>
      <c r="BK50" s="154"/>
      <c r="BL50" s="35">
        <v>46</v>
      </c>
      <c r="BM50" s="33"/>
      <c r="BN50" s="170"/>
      <c r="BO50" s="78"/>
      <c r="BP50" s="44"/>
      <c r="BQ50" s="170"/>
      <c r="BR50" s="35">
        <v>46</v>
      </c>
      <c r="BS50" s="44"/>
      <c r="BT50" s="170"/>
      <c r="BU50" s="35">
        <v>46</v>
      </c>
      <c r="BV50" s="97"/>
      <c r="BW50" s="156"/>
      <c r="BX50" s="35"/>
      <c r="BY50" s="103"/>
      <c r="BZ50" s="203"/>
      <c r="CA50" s="78"/>
      <c r="CB50" s="33"/>
      <c r="CC50" s="196"/>
      <c r="CD50" s="78"/>
      <c r="CE50" s="34"/>
      <c r="CF50" s="174"/>
      <c r="CG50" s="78"/>
      <c r="CH50" s="33"/>
      <c r="CI50" s="154"/>
      <c r="CJ50" s="78"/>
      <c r="CK50" s="33"/>
      <c r="CL50" s="154"/>
      <c r="CM50" s="78"/>
      <c r="CN50" s="33"/>
      <c r="CO50" s="154"/>
      <c r="CP50" s="78"/>
      <c r="CQ50" s="33"/>
      <c r="CR50" s="154"/>
      <c r="CS50" s="78"/>
      <c r="CT50" s="33"/>
      <c r="CU50" s="156"/>
      <c r="CV50" s="78"/>
      <c r="CW50" s="33"/>
      <c r="CX50" s="170"/>
      <c r="CY50" s="78"/>
      <c r="CZ50" s="34"/>
      <c r="DA50" s="154"/>
      <c r="DB50" s="78"/>
      <c r="DC50" s="103"/>
      <c r="DD50" s="176"/>
      <c r="DE50" s="78"/>
      <c r="DF50" s="33"/>
      <c r="DG50" s="154"/>
      <c r="DH50" s="78"/>
      <c r="DI50" s="33"/>
      <c r="DJ50" s="189"/>
      <c r="DK50" s="78">
        <v>44</v>
      </c>
      <c r="DL50" s="33"/>
      <c r="DM50" s="154"/>
      <c r="DN50" s="78"/>
      <c r="DO50" s="33"/>
      <c r="DP50" s="154"/>
      <c r="DQ50" s="78">
        <v>44</v>
      </c>
      <c r="DR50" s="33"/>
      <c r="DS50" s="154"/>
      <c r="DT50" s="78">
        <v>44</v>
      </c>
      <c r="DU50" s="33"/>
      <c r="DV50" s="154"/>
      <c r="DW50" s="78">
        <v>44</v>
      </c>
      <c r="DX50" s="33"/>
      <c r="DY50" s="170"/>
      <c r="DZ50" s="78">
        <v>44</v>
      </c>
      <c r="EA50" s="44"/>
      <c r="EB50" s="154"/>
      <c r="EC50" s="78">
        <v>44</v>
      </c>
      <c r="ED50" s="33"/>
      <c r="EE50" s="218"/>
      <c r="EF50" s="91">
        <v>44</v>
      </c>
      <c r="EG50" s="104"/>
      <c r="EH50" s="176"/>
      <c r="EI50" s="78"/>
      <c r="EJ50" s="33"/>
      <c r="EK50" s="154"/>
      <c r="EL50" s="78"/>
      <c r="EM50" s="33"/>
      <c r="EN50" s="189"/>
      <c r="EO50" s="78"/>
      <c r="EP50" s="33"/>
      <c r="EQ50" s="154"/>
      <c r="ER50" s="78"/>
      <c r="ES50" s="33"/>
      <c r="ET50" s="154"/>
      <c r="EU50" s="78"/>
      <c r="EV50" s="33"/>
      <c r="EW50" s="154"/>
      <c r="EX50" s="78"/>
      <c r="EY50" s="33"/>
      <c r="EZ50" s="154"/>
      <c r="FA50" s="78"/>
      <c r="FB50" s="33"/>
      <c r="FC50" s="154"/>
      <c r="FD50" s="78"/>
      <c r="FE50" s="33"/>
      <c r="FF50" s="154"/>
      <c r="FG50" s="35"/>
      <c r="FH50" s="33"/>
      <c r="FI50" s="34"/>
      <c r="FJ50" s="34"/>
      <c r="FK50" s="34"/>
      <c r="FL50" s="239"/>
      <c r="FM50" s="92"/>
      <c r="FN50" s="22"/>
      <c r="FO50" s="152"/>
    </row>
    <row r="51" spans="1:171" s="12" customFormat="1" ht="16.5" customHeight="1">
      <c r="A51" s="12">
        <f>ROW()</f>
        <v>51</v>
      </c>
      <c r="B51" s="13" t="str">
        <f ca="1">INDIRECT(B$15&amp;$A51)&amp;""</f>
        <v/>
      </c>
      <c r="C51" s="14">
        <f ca="1">INDIRECT(C$15&amp;$A51)</f>
        <v>0</v>
      </c>
      <c r="D51" s="14">
        <f ca="1">INDIRECT(C$15&amp;$A52)</f>
        <v>0</v>
      </c>
      <c r="E51" s="15">
        <f ca="1">INDIRECT(D$15&amp;$A52)</f>
        <v>0</v>
      </c>
      <c r="F51" s="13"/>
      <c r="G51" s="16" t="b">
        <f ca="1">IF($I$4=B51,TRUE,FALSE)</f>
        <v>0</v>
      </c>
      <c r="H51" s="17" t="b">
        <f ca="1">IF(G51=FALSE,FALSE,IF(NOT(ISERROR(FIND($J$4,C51))),TRUE,FALSE))</f>
        <v>0</v>
      </c>
      <c r="I51" s="15" t="str">
        <f ca="1">IF(H51,A51,"")</f>
        <v/>
      </c>
      <c r="P51" s="151">
        <v>18</v>
      </c>
      <c r="Q51" s="247" t="s">
        <v>68</v>
      </c>
      <c r="R51" s="161" t="s">
        <v>69</v>
      </c>
      <c r="S51" s="165"/>
      <c r="T51" s="163">
        <v>36</v>
      </c>
      <c r="U51" s="195"/>
      <c r="V51" s="149"/>
      <c r="W51" s="149"/>
      <c r="X51" s="188"/>
      <c r="Y51" s="149"/>
      <c r="Z51" s="150"/>
      <c r="AA51" s="153"/>
      <c r="AB51" s="149"/>
      <c r="AC51" s="150"/>
      <c r="AD51" s="153"/>
      <c r="AE51" s="149"/>
      <c r="AF51" s="150"/>
      <c r="AG51" s="153"/>
      <c r="AH51" s="149"/>
      <c r="AI51" s="150"/>
      <c r="AJ51" s="171"/>
      <c r="AK51" s="149"/>
      <c r="AL51" s="150"/>
      <c r="AM51" s="153"/>
      <c r="AN51" s="149"/>
      <c r="AO51" s="150"/>
      <c r="AP51" s="153"/>
      <c r="AQ51" s="149"/>
      <c r="AR51" s="150"/>
      <c r="AS51" s="153"/>
      <c r="AT51" s="149"/>
      <c r="AU51" s="157"/>
      <c r="AV51" s="202"/>
      <c r="AW51" s="149"/>
      <c r="AX51" s="181"/>
      <c r="AY51" s="195"/>
      <c r="AZ51" s="149"/>
      <c r="BA51" s="149"/>
      <c r="BB51" s="173" t="s">
        <v>35</v>
      </c>
      <c r="BC51" s="149" t="s">
        <v>27</v>
      </c>
      <c r="BD51" s="150"/>
      <c r="BE51" s="171" t="s">
        <v>35</v>
      </c>
      <c r="BF51" s="149" t="s">
        <v>27</v>
      </c>
      <c r="BG51" s="150"/>
      <c r="BH51" s="171" t="s">
        <v>35</v>
      </c>
      <c r="BI51" s="149" t="s">
        <v>25</v>
      </c>
      <c r="BJ51" s="150"/>
      <c r="BK51" s="171" t="s">
        <v>35</v>
      </c>
      <c r="BL51" s="149" t="s">
        <v>25</v>
      </c>
      <c r="BM51" s="150"/>
      <c r="BN51" s="171" t="s">
        <v>35</v>
      </c>
      <c r="BO51" s="149" t="s">
        <v>26</v>
      </c>
      <c r="BP51" s="149"/>
      <c r="BQ51" s="153">
        <v>7</v>
      </c>
      <c r="BR51" s="149" t="s">
        <v>26</v>
      </c>
      <c r="BS51" s="150"/>
      <c r="BT51" s="217" t="s">
        <v>31</v>
      </c>
      <c r="BU51" s="223"/>
      <c r="BV51" s="224"/>
      <c r="BW51" s="153"/>
      <c r="BX51" s="149"/>
      <c r="BY51" s="157"/>
      <c r="BZ51" s="202"/>
      <c r="CA51" s="149"/>
      <c r="CB51" s="150"/>
      <c r="CC51" s="195"/>
      <c r="CD51" s="149"/>
      <c r="CE51" s="150"/>
      <c r="CF51" s="173"/>
      <c r="CG51" s="182"/>
      <c r="CH51" s="215"/>
      <c r="CI51" s="171" t="s">
        <v>35</v>
      </c>
      <c r="CJ51" s="149" t="s">
        <v>26</v>
      </c>
      <c r="CK51" s="150"/>
      <c r="CL51" s="171" t="s">
        <v>35</v>
      </c>
      <c r="CM51" s="149" t="s">
        <v>26</v>
      </c>
      <c r="CN51" s="150"/>
      <c r="CO51" s="171" t="s">
        <v>35</v>
      </c>
      <c r="CP51" s="149" t="s">
        <v>27</v>
      </c>
      <c r="CQ51" s="150"/>
      <c r="CR51" s="171" t="s">
        <v>35</v>
      </c>
      <c r="CS51" s="149" t="s">
        <v>27</v>
      </c>
      <c r="CT51" s="149"/>
      <c r="CU51" s="153">
        <v>7</v>
      </c>
      <c r="CV51" s="182" t="s">
        <v>25</v>
      </c>
      <c r="CW51" s="215"/>
      <c r="CX51" s="153">
        <v>7</v>
      </c>
      <c r="CY51" s="182" t="s">
        <v>25</v>
      </c>
      <c r="CZ51" s="215"/>
      <c r="DA51" s="169"/>
      <c r="DB51" s="149"/>
      <c r="DC51" s="181"/>
      <c r="DD51" s="188"/>
      <c r="DE51" s="149"/>
      <c r="DF51" s="150"/>
      <c r="DG51" s="153"/>
      <c r="DH51" s="149"/>
      <c r="DI51" s="150"/>
      <c r="DJ51" s="153"/>
      <c r="DK51" s="149"/>
      <c r="DL51" s="150"/>
      <c r="DM51" s="155"/>
      <c r="DN51" s="149"/>
      <c r="DO51" s="150"/>
      <c r="DP51" s="155"/>
      <c r="DQ51" s="149"/>
      <c r="DR51" s="150"/>
      <c r="DS51" s="155"/>
      <c r="DT51" s="149"/>
      <c r="DU51" s="150"/>
      <c r="DV51" s="173"/>
      <c r="DW51" s="149"/>
      <c r="DX51" s="150"/>
      <c r="DY51" s="169"/>
      <c r="DZ51" s="149"/>
      <c r="EA51" s="150"/>
      <c r="EB51" s="169"/>
      <c r="EC51" s="182"/>
      <c r="ED51" s="215"/>
      <c r="EE51" s="153"/>
      <c r="EF51" s="149"/>
      <c r="EG51" s="157"/>
      <c r="EH51" s="175"/>
      <c r="EI51" s="149"/>
      <c r="EJ51" s="150"/>
      <c r="EK51" s="153"/>
      <c r="EL51" s="149"/>
      <c r="EM51" s="149"/>
      <c r="EN51" s="188"/>
      <c r="EO51" s="149"/>
      <c r="EP51" s="150"/>
      <c r="EQ51" s="155"/>
      <c r="ER51" s="149"/>
      <c r="ES51" s="150"/>
      <c r="ET51" s="155"/>
      <c r="EU51" s="149"/>
      <c r="EV51" s="150"/>
      <c r="EW51" s="155"/>
      <c r="EX51" s="149"/>
      <c r="EY51" s="150"/>
      <c r="EZ51" s="155"/>
      <c r="FA51" s="149"/>
      <c r="FB51" s="150"/>
      <c r="FC51" s="153"/>
      <c r="FD51" s="149"/>
      <c r="FE51" s="150"/>
      <c r="FF51" s="153"/>
      <c r="FG51" s="149"/>
      <c r="FH51" s="150"/>
      <c r="FI51" s="99"/>
      <c r="FJ51" s="99"/>
      <c r="FK51" s="99"/>
      <c r="FL51" s="238"/>
      <c r="FM51" s="160"/>
      <c r="FN51" s="160"/>
      <c r="FO51" s="151">
        <v>18</v>
      </c>
    </row>
    <row r="52" spans="1:171" s="12" customFormat="1" ht="16.5" customHeight="1">
      <c r="A52" s="12">
        <f>ROW()</f>
        <v>52</v>
      </c>
      <c r="B52" s="18"/>
      <c r="C52" s="19"/>
      <c r="D52" s="19"/>
      <c r="E52" s="20"/>
      <c r="F52" s="18"/>
      <c r="G52" s="19"/>
      <c r="H52" s="19"/>
      <c r="I52" s="20"/>
      <c r="P52" s="152"/>
      <c r="Q52" s="248"/>
      <c r="R52" s="162"/>
      <c r="S52" s="166"/>
      <c r="T52" s="164"/>
      <c r="U52" s="196"/>
      <c r="V52" s="78"/>
      <c r="W52" s="53"/>
      <c r="X52" s="189"/>
      <c r="Y52" s="78"/>
      <c r="Z52" s="33"/>
      <c r="AA52" s="154"/>
      <c r="AB52" s="78"/>
      <c r="AC52" s="33"/>
      <c r="AD52" s="154"/>
      <c r="AE52" s="78"/>
      <c r="AF52" s="33"/>
      <c r="AG52" s="154"/>
      <c r="AH52" s="78"/>
      <c r="AI52" s="33"/>
      <c r="AJ52" s="172"/>
      <c r="AK52" s="78"/>
      <c r="AL52" s="33"/>
      <c r="AM52" s="154"/>
      <c r="AN52" s="78"/>
      <c r="AO52" s="33"/>
      <c r="AP52" s="154"/>
      <c r="AQ52" s="78"/>
      <c r="AR52" s="33"/>
      <c r="AS52" s="154"/>
      <c r="AT52" s="78"/>
      <c r="AU52" s="103"/>
      <c r="AV52" s="203"/>
      <c r="AW52" s="78"/>
      <c r="AX52" s="45"/>
      <c r="AY52" s="196"/>
      <c r="AZ52" s="78"/>
      <c r="BA52" s="53"/>
      <c r="BB52" s="174"/>
      <c r="BC52" s="78">
        <v>43</v>
      </c>
      <c r="BD52" s="33"/>
      <c r="BE52" s="172"/>
      <c r="BF52" s="78">
        <v>43</v>
      </c>
      <c r="BG52" s="44"/>
      <c r="BH52" s="172"/>
      <c r="BI52" s="78">
        <v>43</v>
      </c>
      <c r="BJ52" s="33"/>
      <c r="BK52" s="172"/>
      <c r="BL52" s="78">
        <v>43</v>
      </c>
      <c r="BM52" s="33"/>
      <c r="BN52" s="172"/>
      <c r="BO52" s="78">
        <v>43</v>
      </c>
      <c r="BP52" s="34"/>
      <c r="BQ52" s="154"/>
      <c r="BR52" s="78">
        <v>43</v>
      </c>
      <c r="BS52" s="33"/>
      <c r="BT52" s="218"/>
      <c r="BU52" s="91">
        <v>43</v>
      </c>
      <c r="BV52" s="87"/>
      <c r="BW52" s="154"/>
      <c r="BX52" s="78"/>
      <c r="BY52" s="103"/>
      <c r="BZ52" s="203"/>
      <c r="CA52" s="78"/>
      <c r="CB52" s="33"/>
      <c r="CC52" s="196"/>
      <c r="CD52" s="78"/>
      <c r="CE52" s="33"/>
      <c r="CF52" s="174"/>
      <c r="CG52" s="78"/>
      <c r="CH52" s="33"/>
      <c r="CI52" s="172"/>
      <c r="CJ52" s="78">
        <v>43</v>
      </c>
      <c r="CK52" s="44"/>
      <c r="CL52" s="172"/>
      <c r="CM52" s="78">
        <v>43</v>
      </c>
      <c r="CN52" s="33"/>
      <c r="CO52" s="172"/>
      <c r="CP52" s="78">
        <v>43</v>
      </c>
      <c r="CQ52" s="33"/>
      <c r="CR52" s="172"/>
      <c r="CS52" s="78">
        <v>43</v>
      </c>
      <c r="CT52" s="34"/>
      <c r="CU52" s="154"/>
      <c r="CV52" s="78">
        <v>43</v>
      </c>
      <c r="CW52" s="33"/>
      <c r="CX52" s="154"/>
      <c r="CY52" s="78">
        <v>43</v>
      </c>
      <c r="CZ52" s="33"/>
      <c r="DA52" s="170"/>
      <c r="DB52" s="35"/>
      <c r="DC52" s="45"/>
      <c r="DD52" s="189"/>
      <c r="DE52" s="78"/>
      <c r="DF52" s="33"/>
      <c r="DG52" s="154"/>
      <c r="DH52" s="78"/>
      <c r="DI52" s="33"/>
      <c r="DJ52" s="154"/>
      <c r="DK52" s="78"/>
      <c r="DL52" s="33"/>
      <c r="DM52" s="156"/>
      <c r="DN52" s="78"/>
      <c r="DO52" s="33"/>
      <c r="DP52" s="156"/>
      <c r="DQ52" s="78"/>
      <c r="DR52" s="33"/>
      <c r="DS52" s="156"/>
      <c r="DT52" s="78"/>
      <c r="DU52" s="33"/>
      <c r="DV52" s="174"/>
      <c r="DW52" s="78"/>
      <c r="DX52" s="33"/>
      <c r="DY52" s="170"/>
      <c r="DZ52" s="78"/>
      <c r="EA52" s="44"/>
      <c r="EB52" s="170"/>
      <c r="EC52" s="78"/>
      <c r="ED52" s="44"/>
      <c r="EE52" s="154"/>
      <c r="EF52" s="78"/>
      <c r="EG52" s="103"/>
      <c r="EH52" s="176"/>
      <c r="EI52" s="78"/>
      <c r="EJ52" s="33"/>
      <c r="EK52" s="154"/>
      <c r="EL52" s="78"/>
      <c r="EM52" s="34"/>
      <c r="EN52" s="189"/>
      <c r="EO52" s="35"/>
      <c r="EP52" s="33"/>
      <c r="EQ52" s="156"/>
      <c r="ER52" s="78"/>
      <c r="ES52" s="33"/>
      <c r="ET52" s="156"/>
      <c r="EU52" s="78"/>
      <c r="EV52" s="33"/>
      <c r="EW52" s="156"/>
      <c r="EX52" s="78"/>
      <c r="EY52" s="33"/>
      <c r="EZ52" s="156"/>
      <c r="FA52" s="78"/>
      <c r="FB52" s="33"/>
      <c r="FC52" s="154"/>
      <c r="FD52" s="78"/>
      <c r="FE52" s="33"/>
      <c r="FF52" s="154"/>
      <c r="FG52" s="35"/>
      <c r="FH52" s="33"/>
      <c r="FI52" s="34"/>
      <c r="FJ52" s="34"/>
      <c r="FK52" s="34"/>
      <c r="FL52" s="239"/>
      <c r="FM52" s="92"/>
      <c r="FN52" s="22"/>
      <c r="FO52" s="152"/>
    </row>
    <row r="53" spans="1:171" s="12" customFormat="1" ht="16.5" customHeight="1">
      <c r="A53" s="12">
        <f>ROW()</f>
        <v>53</v>
      </c>
      <c r="B53" s="13" t="str">
        <f ca="1">INDIRECT(B$15&amp;$A53)&amp;""</f>
        <v/>
      </c>
      <c r="C53" s="14">
        <f ca="1">INDIRECT(C$15&amp;$A53)</f>
        <v>0</v>
      </c>
      <c r="D53" s="14">
        <f ca="1">INDIRECT(C$15&amp;$A54)</f>
        <v>0</v>
      </c>
      <c r="E53" s="15">
        <f ca="1">INDIRECT(D$15&amp;$A54)</f>
        <v>0</v>
      </c>
      <c r="F53" s="13"/>
      <c r="G53" s="16" t="b">
        <f ca="1">IF($I$4=B53,TRUE,FALSE)</f>
        <v>0</v>
      </c>
      <c r="H53" s="17" t="b">
        <f ca="1">IF(G53=FALSE,FALSE,IF(NOT(ISERROR(FIND($J$4,C53))),TRUE,FALSE))</f>
        <v>0</v>
      </c>
      <c r="I53" s="15" t="str">
        <f ca="1">IF(H53,A53,"")</f>
        <v/>
      </c>
      <c r="P53" s="151">
        <f>IF(Q53=Q51,P51,P51+1)</f>
        <v>19</v>
      </c>
      <c r="Q53" s="247" t="s">
        <v>70</v>
      </c>
      <c r="R53" s="161" t="s">
        <v>69</v>
      </c>
      <c r="S53" s="306" t="s">
        <v>71</v>
      </c>
      <c r="T53" s="304">
        <v>37</v>
      </c>
      <c r="U53" s="195"/>
      <c r="V53" s="149"/>
      <c r="W53" s="181"/>
      <c r="X53" s="173"/>
      <c r="Y53" s="149"/>
      <c r="Z53" s="150"/>
      <c r="AA53" s="153"/>
      <c r="AB53" s="149"/>
      <c r="AC53" s="150"/>
      <c r="AD53" s="153"/>
      <c r="AE53" s="149"/>
      <c r="AF53" s="150"/>
      <c r="AG53" s="153"/>
      <c r="AH53" s="149"/>
      <c r="AI53" s="150"/>
      <c r="AJ53" s="171"/>
      <c r="AK53" s="149"/>
      <c r="AL53" s="150"/>
      <c r="AM53" s="153"/>
      <c r="AN53" s="149"/>
      <c r="AO53" s="150"/>
      <c r="AP53" s="153"/>
      <c r="AQ53" s="149"/>
      <c r="AR53" s="150"/>
      <c r="AS53" s="153"/>
      <c r="AT53" s="149"/>
      <c r="AU53" s="157"/>
      <c r="AV53" s="202"/>
      <c r="AW53" s="149"/>
      <c r="AX53" s="181"/>
      <c r="AY53" s="220"/>
      <c r="AZ53" s="149"/>
      <c r="BA53" s="181"/>
      <c r="BB53" s="173" t="s">
        <v>24</v>
      </c>
      <c r="BC53" s="149" t="s">
        <v>27</v>
      </c>
      <c r="BD53" s="150"/>
      <c r="BE53" s="171" t="s">
        <v>24</v>
      </c>
      <c r="BF53" s="149" t="s">
        <v>27</v>
      </c>
      <c r="BG53" s="150"/>
      <c r="BH53" s="171" t="s">
        <v>24</v>
      </c>
      <c r="BI53" s="149" t="s">
        <v>27</v>
      </c>
      <c r="BJ53" s="150"/>
      <c r="BK53" s="171" t="s">
        <v>35</v>
      </c>
      <c r="BL53" s="149" t="s">
        <v>34</v>
      </c>
      <c r="BM53" s="150"/>
      <c r="BN53" s="171" t="s">
        <v>35</v>
      </c>
      <c r="BO53" s="149" t="s">
        <v>34</v>
      </c>
      <c r="BP53" s="149"/>
      <c r="BQ53" s="153">
        <v>7</v>
      </c>
      <c r="BR53" s="149" t="s">
        <v>29</v>
      </c>
      <c r="BS53" s="150"/>
      <c r="BT53" s="153"/>
      <c r="BU53" s="149"/>
      <c r="BV53" s="150"/>
      <c r="BW53" s="153"/>
      <c r="BX53" s="149"/>
      <c r="BY53" s="157"/>
      <c r="BZ53" s="202"/>
      <c r="CA53" s="149"/>
      <c r="CB53" s="150"/>
      <c r="CC53" s="195"/>
      <c r="CD53" s="149"/>
      <c r="CE53" s="181"/>
      <c r="CF53" s="153">
        <v>6</v>
      </c>
      <c r="CG53" s="149" t="s">
        <v>26</v>
      </c>
      <c r="CH53" s="150"/>
      <c r="CI53" s="171" t="s">
        <v>35</v>
      </c>
      <c r="CJ53" s="149" t="s">
        <v>34</v>
      </c>
      <c r="CK53" s="150"/>
      <c r="CL53" s="171" t="s">
        <v>35</v>
      </c>
      <c r="CM53" s="149" t="s">
        <v>34</v>
      </c>
      <c r="CN53" s="150"/>
      <c r="CO53" s="171" t="s">
        <v>35</v>
      </c>
      <c r="CP53" s="149" t="s">
        <v>29</v>
      </c>
      <c r="CQ53" s="150"/>
      <c r="CR53" s="171" t="s">
        <v>35</v>
      </c>
      <c r="CS53" s="149" t="s">
        <v>29</v>
      </c>
      <c r="CT53" s="149"/>
      <c r="CU53" s="153">
        <v>6</v>
      </c>
      <c r="CV53" s="182" t="s">
        <v>26</v>
      </c>
      <c r="CW53" s="215"/>
      <c r="CX53" s="153"/>
      <c r="CY53" s="182"/>
      <c r="CZ53" s="215"/>
      <c r="DA53" s="153"/>
      <c r="DB53" s="149"/>
      <c r="DC53" s="181"/>
      <c r="DD53" s="188"/>
      <c r="DE53" s="149"/>
      <c r="DF53" s="150"/>
      <c r="DG53" s="153"/>
      <c r="DH53" s="149"/>
      <c r="DI53" s="150"/>
      <c r="DJ53" s="153">
        <v>6</v>
      </c>
      <c r="DK53" s="149" t="s">
        <v>29</v>
      </c>
      <c r="DL53" s="150"/>
      <c r="DM53" s="155" t="s">
        <v>24</v>
      </c>
      <c r="DN53" s="149" t="s">
        <v>29</v>
      </c>
      <c r="DO53" s="150"/>
      <c r="DP53" s="155" t="s">
        <v>24</v>
      </c>
      <c r="DQ53" s="149" t="s">
        <v>27</v>
      </c>
      <c r="DR53" s="150"/>
      <c r="DS53" s="155" t="s">
        <v>24</v>
      </c>
      <c r="DT53" s="149" t="s">
        <v>27</v>
      </c>
      <c r="DU53" s="150"/>
      <c r="DV53" s="169">
        <v>6</v>
      </c>
      <c r="DW53" s="149" t="s">
        <v>29</v>
      </c>
      <c r="DX53" s="150"/>
      <c r="DY53" s="153">
        <v>6</v>
      </c>
      <c r="DZ53" s="149" t="s">
        <v>26</v>
      </c>
      <c r="EA53" s="150"/>
      <c r="EB53" s="217" t="s">
        <v>31</v>
      </c>
      <c r="EC53" s="223"/>
      <c r="ED53" s="224"/>
      <c r="EE53" s="158" t="s">
        <v>41</v>
      </c>
      <c r="EF53" s="179"/>
      <c r="EG53" s="180"/>
      <c r="EH53" s="175"/>
      <c r="EI53" s="149"/>
      <c r="EJ53" s="150"/>
      <c r="EK53" s="153"/>
      <c r="EL53" s="149"/>
      <c r="EM53" s="181"/>
      <c r="EN53" s="177" t="s">
        <v>28</v>
      </c>
      <c r="EO53" s="184" t="s">
        <v>71</v>
      </c>
      <c r="EP53" s="185"/>
      <c r="EQ53" s="193" t="s">
        <v>28</v>
      </c>
      <c r="ER53" s="191" t="s">
        <v>30</v>
      </c>
      <c r="ES53" s="192"/>
      <c r="ET53" s="153">
        <v>7</v>
      </c>
      <c r="EU53" s="149" t="s">
        <v>29</v>
      </c>
      <c r="EV53" s="150"/>
      <c r="EW53" s="153">
        <v>6</v>
      </c>
      <c r="EX53" s="149" t="s">
        <v>29</v>
      </c>
      <c r="EY53" s="150"/>
      <c r="EZ53" s="153">
        <v>6</v>
      </c>
      <c r="FA53" s="182" t="s">
        <v>29</v>
      </c>
      <c r="FB53" s="215"/>
      <c r="FC53" s="153">
        <v>6</v>
      </c>
      <c r="FD53" s="182" t="s">
        <v>26</v>
      </c>
      <c r="FE53" s="215"/>
      <c r="FF53" s="153">
        <v>6</v>
      </c>
      <c r="FG53" s="182" t="s">
        <v>26</v>
      </c>
      <c r="FH53" s="183"/>
      <c r="FI53" s="119"/>
      <c r="FJ53" s="119"/>
      <c r="FK53" s="119"/>
      <c r="FL53" s="238"/>
      <c r="FM53" s="160"/>
      <c r="FN53" s="160"/>
      <c r="FO53" s="151">
        <f>IF(FP53=FP51,FO51,FO51+1)</f>
        <v>18</v>
      </c>
    </row>
    <row r="54" spans="1:171" s="12" customFormat="1" ht="16.5" customHeight="1">
      <c r="A54" s="12">
        <f>ROW()</f>
        <v>54</v>
      </c>
      <c r="B54" s="18"/>
      <c r="C54" s="19"/>
      <c r="D54" s="19"/>
      <c r="E54" s="20"/>
      <c r="F54" s="18"/>
      <c r="G54" s="19"/>
      <c r="H54" s="19"/>
      <c r="I54" s="20"/>
      <c r="P54" s="152"/>
      <c r="Q54" s="253"/>
      <c r="R54" s="162"/>
      <c r="S54" s="307"/>
      <c r="T54" s="164"/>
      <c r="U54" s="196"/>
      <c r="V54" s="78"/>
      <c r="W54" s="53"/>
      <c r="X54" s="174"/>
      <c r="Y54" s="78"/>
      <c r="Z54" s="33"/>
      <c r="AA54" s="154"/>
      <c r="AB54" s="78"/>
      <c r="AC54" s="33"/>
      <c r="AD54" s="154"/>
      <c r="AE54" s="78"/>
      <c r="AF54" s="33"/>
      <c r="AG54" s="154"/>
      <c r="AH54" s="78"/>
      <c r="AI54" s="33"/>
      <c r="AJ54" s="172"/>
      <c r="AK54" s="78"/>
      <c r="AL54" s="33"/>
      <c r="AM54" s="154"/>
      <c r="AN54" s="78"/>
      <c r="AO54" s="33"/>
      <c r="AP54" s="154"/>
      <c r="AQ54" s="78"/>
      <c r="AR54" s="33"/>
      <c r="AS54" s="154"/>
      <c r="AT54" s="78"/>
      <c r="AU54" s="103"/>
      <c r="AV54" s="203"/>
      <c r="AW54" s="78"/>
      <c r="AX54" s="45"/>
      <c r="AY54" s="246"/>
      <c r="AZ54" s="78"/>
      <c r="BA54" s="53"/>
      <c r="BB54" s="174"/>
      <c r="BC54" s="78">
        <v>32</v>
      </c>
      <c r="BD54" s="33"/>
      <c r="BE54" s="172"/>
      <c r="BF54" s="78">
        <v>32</v>
      </c>
      <c r="BG54" s="44"/>
      <c r="BH54" s="172"/>
      <c r="BI54" s="78">
        <v>32</v>
      </c>
      <c r="BJ54" s="33"/>
      <c r="BK54" s="172"/>
      <c r="BL54" s="78">
        <v>32</v>
      </c>
      <c r="BM54" s="33"/>
      <c r="BN54" s="172"/>
      <c r="BO54" s="78">
        <v>32</v>
      </c>
      <c r="BP54" s="34"/>
      <c r="BQ54" s="154"/>
      <c r="BR54" s="78">
        <v>32</v>
      </c>
      <c r="BS54" s="33"/>
      <c r="BT54" s="154"/>
      <c r="BU54" s="78"/>
      <c r="BV54" s="33"/>
      <c r="BW54" s="154"/>
      <c r="BX54" s="78"/>
      <c r="BY54" s="103"/>
      <c r="BZ54" s="203"/>
      <c r="CA54" s="78"/>
      <c r="CB54" s="33"/>
      <c r="CC54" s="196"/>
      <c r="CD54" s="78"/>
      <c r="CE54" s="33"/>
      <c r="CF54" s="154"/>
      <c r="CG54" s="78">
        <v>32</v>
      </c>
      <c r="CH54" s="88"/>
      <c r="CI54" s="172"/>
      <c r="CJ54" s="78">
        <v>32</v>
      </c>
      <c r="CK54" s="44"/>
      <c r="CL54" s="172"/>
      <c r="CM54" s="78">
        <v>32</v>
      </c>
      <c r="CN54" s="33"/>
      <c r="CO54" s="172"/>
      <c r="CP54" s="78">
        <v>32</v>
      </c>
      <c r="CQ54" s="33"/>
      <c r="CR54" s="172"/>
      <c r="CS54" s="78">
        <v>32</v>
      </c>
      <c r="CT54" s="34"/>
      <c r="CU54" s="154"/>
      <c r="CV54" s="78">
        <v>32</v>
      </c>
      <c r="CW54" s="33"/>
      <c r="CX54" s="154"/>
      <c r="CY54" s="78"/>
      <c r="CZ54" s="33"/>
      <c r="DA54" s="154"/>
      <c r="DB54" s="35"/>
      <c r="DC54" s="45"/>
      <c r="DD54" s="189"/>
      <c r="DE54" s="78"/>
      <c r="DF54" s="33"/>
      <c r="DG54" s="154"/>
      <c r="DH54" s="78"/>
      <c r="DI54" s="33"/>
      <c r="DJ54" s="154"/>
      <c r="DK54" s="78">
        <v>32</v>
      </c>
      <c r="DL54" s="33"/>
      <c r="DM54" s="156"/>
      <c r="DN54" s="78">
        <v>32</v>
      </c>
      <c r="DO54" s="33"/>
      <c r="DP54" s="156"/>
      <c r="DQ54" s="78">
        <v>32</v>
      </c>
      <c r="DR54" s="33"/>
      <c r="DS54" s="156"/>
      <c r="DT54" s="78">
        <v>32</v>
      </c>
      <c r="DU54" s="33"/>
      <c r="DV54" s="170"/>
      <c r="DW54" s="78">
        <v>32</v>
      </c>
      <c r="DX54" s="44"/>
      <c r="DY54" s="154"/>
      <c r="DZ54" s="78">
        <v>32</v>
      </c>
      <c r="EA54" s="33"/>
      <c r="EB54" s="218"/>
      <c r="EC54" s="91">
        <v>32</v>
      </c>
      <c r="ED54" s="87"/>
      <c r="EE54" s="159"/>
      <c r="EF54" s="125">
        <v>32</v>
      </c>
      <c r="EG54" s="126"/>
      <c r="EH54" s="176"/>
      <c r="EI54" s="78"/>
      <c r="EJ54" s="33"/>
      <c r="EK54" s="154"/>
      <c r="EL54" s="78"/>
      <c r="EM54" s="33"/>
      <c r="EN54" s="178"/>
      <c r="EO54" s="90">
        <v>32</v>
      </c>
      <c r="EP54" s="79"/>
      <c r="EQ54" s="194"/>
      <c r="ER54" s="85" t="s">
        <v>71</v>
      </c>
      <c r="ES54" s="86">
        <v>32</v>
      </c>
      <c r="ET54" s="154"/>
      <c r="EU54" s="78">
        <v>32</v>
      </c>
      <c r="EV54" s="33"/>
      <c r="EW54" s="154"/>
      <c r="EX54" s="78">
        <v>32</v>
      </c>
      <c r="EY54" s="33"/>
      <c r="EZ54" s="154"/>
      <c r="FA54" s="78">
        <v>32</v>
      </c>
      <c r="FB54" s="33"/>
      <c r="FC54" s="154"/>
      <c r="FD54" s="78">
        <v>32</v>
      </c>
      <c r="FE54" s="33"/>
      <c r="FF54" s="154"/>
      <c r="FG54" s="78">
        <v>32</v>
      </c>
      <c r="FH54" s="103"/>
      <c r="FI54" s="34"/>
      <c r="FJ54" s="34"/>
      <c r="FK54" s="34"/>
      <c r="FL54" s="239"/>
      <c r="FM54" s="92"/>
      <c r="FN54" s="22"/>
      <c r="FO54" s="152"/>
    </row>
    <row r="55" spans="1:171" s="12" customFormat="1" ht="16.5" customHeight="1">
      <c r="A55" s="12">
        <f>ROW()</f>
        <v>55</v>
      </c>
      <c r="B55" s="13" t="str">
        <f ca="1">INDIRECT(B$15&amp;$A55)&amp;""</f>
        <v/>
      </c>
      <c r="C55" s="14">
        <f ca="1">INDIRECT(C$15&amp;$A55)</f>
        <v>0</v>
      </c>
      <c r="D55" s="14">
        <f ca="1">INDIRECT(C$15&amp;$A56)</f>
        <v>0</v>
      </c>
      <c r="E55" s="15">
        <f ca="1">INDIRECT(D$15&amp;$A56)</f>
        <v>0</v>
      </c>
      <c r="F55" s="13"/>
      <c r="G55" s="16" t="b">
        <f ca="1">IF($I$4=B55,TRUE,FALSE)</f>
        <v>0</v>
      </c>
      <c r="H55" s="17" t="b">
        <f ca="1">IF(G55=FALSE,FALSE,IF(NOT(ISERROR(FIND($J$4,C55))),TRUE,FALSE))</f>
        <v>0</v>
      </c>
      <c r="I55" s="15" t="str">
        <f ca="1">IF(H55,A55,"")</f>
        <v/>
      </c>
      <c r="P55" s="151">
        <f>IF(Q55=Q53,P53,P53+1)</f>
        <v>20</v>
      </c>
      <c r="Q55" s="247" t="s">
        <v>72</v>
      </c>
      <c r="R55" s="161" t="s">
        <v>69</v>
      </c>
      <c r="S55" s="165"/>
      <c r="T55" s="163">
        <v>35</v>
      </c>
      <c r="U55" s="195"/>
      <c r="V55" s="149"/>
      <c r="W55" s="149"/>
      <c r="X55" s="188">
        <v>6</v>
      </c>
      <c r="Y55" s="149" t="s">
        <v>34</v>
      </c>
      <c r="Z55" s="150"/>
      <c r="AA55" s="153">
        <v>6</v>
      </c>
      <c r="AB55" s="182" t="s">
        <v>34</v>
      </c>
      <c r="AC55" s="215"/>
      <c r="AD55" s="155" t="s">
        <v>38</v>
      </c>
      <c r="AE55" s="149" t="s">
        <v>29</v>
      </c>
      <c r="AF55" s="150"/>
      <c r="AG55" s="155" t="s">
        <v>38</v>
      </c>
      <c r="AH55" s="149" t="s">
        <v>29</v>
      </c>
      <c r="AI55" s="150"/>
      <c r="AJ55" s="171"/>
      <c r="AK55" s="149"/>
      <c r="AL55" s="150"/>
      <c r="AM55" s="171" t="s">
        <v>24</v>
      </c>
      <c r="AN55" s="149" t="s">
        <v>25</v>
      </c>
      <c r="AO55" s="150"/>
      <c r="AP55" s="169">
        <v>6</v>
      </c>
      <c r="AQ55" s="182" t="s">
        <v>25</v>
      </c>
      <c r="AR55" s="215"/>
      <c r="AS55" s="153"/>
      <c r="AT55" s="149"/>
      <c r="AU55" s="157"/>
      <c r="AV55" s="202"/>
      <c r="AW55" s="149"/>
      <c r="AX55" s="181"/>
      <c r="AY55" s="195"/>
      <c r="AZ55" s="149"/>
      <c r="BA55" s="149"/>
      <c r="BB55" s="173" t="s">
        <v>38</v>
      </c>
      <c r="BC55" s="149" t="s">
        <v>34</v>
      </c>
      <c r="BD55" s="150"/>
      <c r="BE55" s="171" t="s">
        <v>38</v>
      </c>
      <c r="BF55" s="149" t="s">
        <v>34</v>
      </c>
      <c r="BG55" s="150"/>
      <c r="BH55" s="169">
        <v>5</v>
      </c>
      <c r="BI55" s="149" t="s">
        <v>26</v>
      </c>
      <c r="BJ55" s="150"/>
      <c r="BK55" s="169">
        <v>5</v>
      </c>
      <c r="BL55" s="149" t="s">
        <v>26</v>
      </c>
      <c r="BM55" s="150"/>
      <c r="BN55" s="169">
        <v>5</v>
      </c>
      <c r="BO55" s="182" t="s">
        <v>25</v>
      </c>
      <c r="BP55" s="215"/>
      <c r="BQ55" s="169">
        <v>5</v>
      </c>
      <c r="BR55" s="149" t="s">
        <v>25</v>
      </c>
      <c r="BS55" s="150"/>
      <c r="BT55" s="153"/>
      <c r="BU55" s="149"/>
      <c r="BV55" s="150"/>
      <c r="BW55" s="153"/>
      <c r="BX55" s="149"/>
      <c r="BY55" s="157"/>
      <c r="BZ55" s="202"/>
      <c r="CA55" s="149"/>
      <c r="CB55" s="150"/>
      <c r="CC55" s="195"/>
      <c r="CD55" s="149"/>
      <c r="CE55" s="150"/>
      <c r="CF55" s="173"/>
      <c r="CG55" s="182"/>
      <c r="CH55" s="215"/>
      <c r="CI55" s="169">
        <v>5</v>
      </c>
      <c r="CJ55" s="149" t="s">
        <v>26</v>
      </c>
      <c r="CK55" s="150"/>
      <c r="CL55" s="169">
        <v>5</v>
      </c>
      <c r="CM55" s="149" t="s">
        <v>26</v>
      </c>
      <c r="CN55" s="150"/>
      <c r="CO55" s="155" t="s">
        <v>24</v>
      </c>
      <c r="CP55" s="149" t="s">
        <v>25</v>
      </c>
      <c r="CQ55" s="150"/>
      <c r="CR55" s="155" t="s">
        <v>24</v>
      </c>
      <c r="CS55" s="149" t="s">
        <v>25</v>
      </c>
      <c r="CT55" s="150"/>
      <c r="CU55" s="171" t="s">
        <v>24</v>
      </c>
      <c r="CV55" s="149" t="s">
        <v>34</v>
      </c>
      <c r="CW55" s="149"/>
      <c r="CX55" s="169">
        <v>6</v>
      </c>
      <c r="CY55" s="149" t="s">
        <v>25</v>
      </c>
      <c r="CZ55" s="149"/>
      <c r="DA55" s="153"/>
      <c r="DB55" s="149"/>
      <c r="DC55" s="181"/>
      <c r="DD55" s="188"/>
      <c r="DE55" s="149"/>
      <c r="DF55" s="150"/>
      <c r="DG55" s="153"/>
      <c r="DH55" s="149"/>
      <c r="DI55" s="150"/>
      <c r="DJ55" s="155" t="s">
        <v>38</v>
      </c>
      <c r="DK55" s="149" t="s">
        <v>29</v>
      </c>
      <c r="DL55" s="150"/>
      <c r="DM55" s="155" t="s">
        <v>38</v>
      </c>
      <c r="DN55" s="149" t="s">
        <v>29</v>
      </c>
      <c r="DO55" s="150"/>
      <c r="DP55" s="153">
        <v>5</v>
      </c>
      <c r="DQ55" s="149" t="s">
        <v>34</v>
      </c>
      <c r="DR55" s="150"/>
      <c r="DS55" s="169">
        <v>5</v>
      </c>
      <c r="DT55" s="149" t="s">
        <v>34</v>
      </c>
      <c r="DU55" s="150"/>
      <c r="DV55" s="169">
        <v>5</v>
      </c>
      <c r="DW55" s="149" t="s">
        <v>27</v>
      </c>
      <c r="DX55" s="150"/>
      <c r="DY55" s="169">
        <v>5</v>
      </c>
      <c r="DZ55" s="149" t="s">
        <v>27</v>
      </c>
      <c r="EA55" s="150"/>
      <c r="EB55" s="217" t="s">
        <v>31</v>
      </c>
      <c r="EC55" s="223"/>
      <c r="ED55" s="224"/>
      <c r="EE55" s="169"/>
      <c r="EF55" s="182"/>
      <c r="EG55" s="183"/>
      <c r="EH55" s="175"/>
      <c r="EI55" s="149"/>
      <c r="EJ55" s="150"/>
      <c r="EK55" s="153"/>
      <c r="EL55" s="149"/>
      <c r="EM55" s="150"/>
      <c r="EN55" s="188">
        <v>6</v>
      </c>
      <c r="EO55" s="149" t="s">
        <v>34</v>
      </c>
      <c r="EP55" s="150"/>
      <c r="EQ55" s="153">
        <v>6</v>
      </c>
      <c r="ER55" s="149" t="s">
        <v>34</v>
      </c>
      <c r="ES55" s="150"/>
      <c r="ET55" s="153">
        <v>5</v>
      </c>
      <c r="EU55" s="149" t="s">
        <v>25</v>
      </c>
      <c r="EV55" s="150"/>
      <c r="EW55" s="153">
        <v>5</v>
      </c>
      <c r="EX55" s="149" t="s">
        <v>25</v>
      </c>
      <c r="EY55" s="150"/>
      <c r="EZ55" s="153">
        <v>5</v>
      </c>
      <c r="FA55" s="149" t="s">
        <v>27</v>
      </c>
      <c r="FB55" s="150"/>
      <c r="FC55" s="153">
        <v>5</v>
      </c>
      <c r="FD55" s="149" t="s">
        <v>27</v>
      </c>
      <c r="FE55" s="150"/>
      <c r="FF55" s="153"/>
      <c r="FG55" s="149"/>
      <c r="FH55" s="150"/>
      <c r="FI55" s="99"/>
      <c r="FJ55" s="99"/>
      <c r="FK55" s="99"/>
      <c r="FL55" s="238"/>
      <c r="FM55" s="160"/>
      <c r="FN55" s="160"/>
      <c r="FO55" s="151">
        <f>IF(FP55=FP53,FO53,FO53+1)</f>
        <v>18</v>
      </c>
    </row>
    <row r="56" spans="1:171" s="12" customFormat="1" ht="16.5" customHeight="1">
      <c r="A56" s="12">
        <f>ROW()</f>
        <v>56</v>
      </c>
      <c r="B56" s="18"/>
      <c r="C56" s="19"/>
      <c r="D56" s="19"/>
      <c r="E56" s="20"/>
      <c r="F56" s="18"/>
      <c r="G56" s="19"/>
      <c r="H56" s="19"/>
      <c r="I56" s="20"/>
      <c r="P56" s="152"/>
      <c r="Q56" s="248"/>
      <c r="R56" s="162"/>
      <c r="S56" s="166"/>
      <c r="T56" s="164"/>
      <c r="U56" s="196"/>
      <c r="V56" s="78"/>
      <c r="W56" s="53"/>
      <c r="X56" s="189"/>
      <c r="Y56" s="78">
        <v>35</v>
      </c>
      <c r="Z56" s="33"/>
      <c r="AA56" s="154"/>
      <c r="AB56" s="78">
        <v>35</v>
      </c>
      <c r="AC56" s="33"/>
      <c r="AD56" s="156"/>
      <c r="AE56" s="78">
        <v>35</v>
      </c>
      <c r="AF56" s="33"/>
      <c r="AG56" s="156"/>
      <c r="AH56" s="78">
        <v>35</v>
      </c>
      <c r="AI56" s="33"/>
      <c r="AJ56" s="172"/>
      <c r="AK56" s="78"/>
      <c r="AL56" s="33"/>
      <c r="AM56" s="172"/>
      <c r="AN56" s="78">
        <v>35</v>
      </c>
      <c r="AO56" s="33"/>
      <c r="AP56" s="170"/>
      <c r="AQ56" s="78">
        <v>35</v>
      </c>
      <c r="AR56" s="44"/>
      <c r="AS56" s="154"/>
      <c r="AT56" s="78"/>
      <c r="AU56" s="103"/>
      <c r="AV56" s="203"/>
      <c r="AW56" s="78"/>
      <c r="AX56" s="45"/>
      <c r="AY56" s="196"/>
      <c r="AZ56" s="78"/>
      <c r="BA56" s="53"/>
      <c r="BB56" s="174"/>
      <c r="BC56" s="78">
        <v>35</v>
      </c>
      <c r="BD56" s="33"/>
      <c r="BE56" s="172"/>
      <c r="BF56" s="78">
        <v>35</v>
      </c>
      <c r="BG56" s="44"/>
      <c r="BH56" s="170"/>
      <c r="BI56" s="78">
        <v>35</v>
      </c>
      <c r="BJ56" s="44"/>
      <c r="BK56" s="170"/>
      <c r="BL56" s="78">
        <v>35</v>
      </c>
      <c r="BM56" s="44"/>
      <c r="BN56" s="170"/>
      <c r="BO56" s="78">
        <v>35</v>
      </c>
      <c r="BP56" s="44"/>
      <c r="BQ56" s="170"/>
      <c r="BR56" s="78">
        <v>35</v>
      </c>
      <c r="BS56" s="44"/>
      <c r="BT56" s="154"/>
      <c r="BU56" s="78"/>
      <c r="BV56" s="33"/>
      <c r="BW56" s="154"/>
      <c r="BX56" s="78"/>
      <c r="BY56" s="103"/>
      <c r="BZ56" s="203"/>
      <c r="CA56" s="78"/>
      <c r="CB56" s="33"/>
      <c r="CC56" s="196"/>
      <c r="CD56" s="78"/>
      <c r="CE56" s="33"/>
      <c r="CF56" s="174"/>
      <c r="CG56" s="78"/>
      <c r="CH56" s="33"/>
      <c r="CI56" s="170"/>
      <c r="CJ56" s="78">
        <v>35</v>
      </c>
      <c r="CK56" s="44"/>
      <c r="CL56" s="170"/>
      <c r="CM56" s="78">
        <v>35</v>
      </c>
      <c r="CN56" s="44"/>
      <c r="CO56" s="156"/>
      <c r="CP56" s="78">
        <v>35</v>
      </c>
      <c r="CQ56" s="33"/>
      <c r="CR56" s="156"/>
      <c r="CS56" s="78">
        <v>35</v>
      </c>
      <c r="CT56" s="33"/>
      <c r="CU56" s="172"/>
      <c r="CV56" s="78">
        <v>35</v>
      </c>
      <c r="CW56" s="34"/>
      <c r="CX56" s="170"/>
      <c r="CY56" s="78">
        <v>35</v>
      </c>
      <c r="CZ56" s="34"/>
      <c r="DA56" s="154"/>
      <c r="DB56" s="78"/>
      <c r="DC56" s="45"/>
      <c r="DD56" s="189"/>
      <c r="DE56" s="78"/>
      <c r="DF56" s="33"/>
      <c r="DG56" s="154"/>
      <c r="DH56" s="78"/>
      <c r="DI56" s="33"/>
      <c r="DJ56" s="156"/>
      <c r="DK56" s="78">
        <v>35</v>
      </c>
      <c r="DL56" s="33"/>
      <c r="DM56" s="156"/>
      <c r="DN56" s="78">
        <v>35</v>
      </c>
      <c r="DO56" s="33"/>
      <c r="DP56" s="154"/>
      <c r="DQ56" s="78">
        <v>35</v>
      </c>
      <c r="DR56" s="33"/>
      <c r="DS56" s="170"/>
      <c r="DT56" s="78">
        <v>35</v>
      </c>
      <c r="DU56" s="44"/>
      <c r="DV56" s="170"/>
      <c r="DW56" s="78">
        <v>35</v>
      </c>
      <c r="DX56" s="44"/>
      <c r="DY56" s="170"/>
      <c r="DZ56" s="78">
        <v>35</v>
      </c>
      <c r="EA56" s="44"/>
      <c r="EB56" s="218"/>
      <c r="EC56" s="91">
        <v>35</v>
      </c>
      <c r="ED56" s="87"/>
      <c r="EE56" s="170"/>
      <c r="EF56" s="78"/>
      <c r="EG56" s="110"/>
      <c r="EH56" s="176"/>
      <c r="EI56" s="78"/>
      <c r="EJ56" s="33"/>
      <c r="EK56" s="154"/>
      <c r="EL56" s="78"/>
      <c r="EM56" s="33"/>
      <c r="EN56" s="189"/>
      <c r="EO56" s="78">
        <v>35</v>
      </c>
      <c r="EP56" s="33"/>
      <c r="EQ56" s="154"/>
      <c r="ER56" s="78">
        <v>35</v>
      </c>
      <c r="ES56" s="33"/>
      <c r="ET56" s="154"/>
      <c r="EU56" s="78">
        <v>35</v>
      </c>
      <c r="EV56" s="33"/>
      <c r="EW56" s="154"/>
      <c r="EX56" s="78">
        <v>35</v>
      </c>
      <c r="EY56" s="33"/>
      <c r="EZ56" s="154"/>
      <c r="FA56" s="78">
        <v>35</v>
      </c>
      <c r="FB56" s="33"/>
      <c r="FC56" s="154"/>
      <c r="FD56" s="35">
        <v>35</v>
      </c>
      <c r="FE56" s="33"/>
      <c r="FF56" s="154"/>
      <c r="FG56" s="35"/>
      <c r="FH56" s="33"/>
      <c r="FI56" s="34"/>
      <c r="FJ56" s="34"/>
      <c r="FK56" s="34"/>
      <c r="FL56" s="239"/>
      <c r="FM56" s="92"/>
      <c r="FN56" s="22"/>
      <c r="FO56" s="152"/>
    </row>
    <row r="57" spans="1:171" s="12" customFormat="1" ht="16.5" customHeight="1">
      <c r="A57" s="12">
        <f>ROW()</f>
        <v>57</v>
      </c>
      <c r="B57" s="13" t="str">
        <f ca="1">INDIRECT(B$15&amp;$A57)&amp;""</f>
        <v/>
      </c>
      <c r="C57" s="14">
        <f ca="1">INDIRECT(C$15&amp;$A57)</f>
        <v>0</v>
      </c>
      <c r="D57" s="14">
        <f ca="1">INDIRECT(C$15&amp;$A58)</f>
        <v>0</v>
      </c>
      <c r="E57" s="15">
        <f ca="1">INDIRECT(D$15&amp;$A58)</f>
        <v>0</v>
      </c>
      <c r="F57" s="13"/>
      <c r="G57" s="16" t="b">
        <f ca="1">IF($I$4=B57,TRUE,FALSE)</f>
        <v>0</v>
      </c>
      <c r="H57" s="17" t="b">
        <f ca="1">IF(G57=FALSE,FALSE,IF(NOT(ISERROR(FIND($J$4,C57))),TRUE,FALSE))</f>
        <v>0</v>
      </c>
      <c r="I57" s="15" t="str">
        <f ca="1">IF(H57,A57,"")</f>
        <v/>
      </c>
      <c r="P57" s="151">
        <f>IF(Q57=Q55,P55,P55+1)</f>
        <v>21</v>
      </c>
      <c r="Q57" s="247" t="s">
        <v>73</v>
      </c>
      <c r="R57" s="161" t="s">
        <v>69</v>
      </c>
      <c r="S57" s="165"/>
      <c r="T57" s="163">
        <v>38</v>
      </c>
      <c r="U57" s="195"/>
      <c r="V57" s="149"/>
      <c r="W57" s="149"/>
      <c r="X57" s="188"/>
      <c r="Y57" s="149"/>
      <c r="Z57" s="150"/>
      <c r="AA57" s="153">
        <v>8</v>
      </c>
      <c r="AB57" s="149" t="s">
        <v>26</v>
      </c>
      <c r="AC57" s="150"/>
      <c r="AD57" s="171" t="s">
        <v>33</v>
      </c>
      <c r="AE57" s="149" t="s">
        <v>26</v>
      </c>
      <c r="AF57" s="150"/>
      <c r="AG57" s="153">
        <v>8</v>
      </c>
      <c r="AH57" s="149" t="s">
        <v>34</v>
      </c>
      <c r="AI57" s="150"/>
      <c r="AJ57" s="171" t="s">
        <v>33</v>
      </c>
      <c r="AK57" s="149" t="s">
        <v>34</v>
      </c>
      <c r="AL57" s="150"/>
      <c r="AM57" s="171" t="s">
        <v>33</v>
      </c>
      <c r="AN57" s="149" t="s">
        <v>29</v>
      </c>
      <c r="AO57" s="150"/>
      <c r="AP57" s="153">
        <v>8</v>
      </c>
      <c r="AQ57" s="149" t="s">
        <v>29</v>
      </c>
      <c r="AR57" s="150"/>
      <c r="AS57" s="158" t="s">
        <v>41</v>
      </c>
      <c r="AT57" s="179"/>
      <c r="AU57" s="180"/>
      <c r="AV57" s="202"/>
      <c r="AW57" s="149"/>
      <c r="AX57" s="181"/>
      <c r="AY57" s="195"/>
      <c r="AZ57" s="149"/>
      <c r="BA57" s="149"/>
      <c r="BB57" s="173" t="s">
        <v>33</v>
      </c>
      <c r="BC57" s="149" t="s">
        <v>34</v>
      </c>
      <c r="BD57" s="150"/>
      <c r="BE57" s="169"/>
      <c r="BF57" s="149"/>
      <c r="BG57" s="150"/>
      <c r="BH57" s="169">
        <v>8</v>
      </c>
      <c r="BI57" s="149" t="s">
        <v>25</v>
      </c>
      <c r="BJ57" s="150"/>
      <c r="BK57" s="169">
        <v>8</v>
      </c>
      <c r="BL57" s="149" t="s">
        <v>27</v>
      </c>
      <c r="BM57" s="150"/>
      <c r="BN57" s="169">
        <v>8</v>
      </c>
      <c r="BO57" s="149" t="s">
        <v>27</v>
      </c>
      <c r="BP57" s="150"/>
      <c r="BQ57" s="155" t="s">
        <v>33</v>
      </c>
      <c r="BR57" s="149" t="s">
        <v>29</v>
      </c>
      <c r="BS57" s="150"/>
      <c r="BT57" s="169">
        <v>8</v>
      </c>
      <c r="BU57" s="182" t="s">
        <v>29</v>
      </c>
      <c r="BV57" s="215"/>
      <c r="BW57" s="217" t="s">
        <v>31</v>
      </c>
      <c r="BX57" s="223"/>
      <c r="BY57" s="241"/>
      <c r="BZ57" s="202"/>
      <c r="CA57" s="149"/>
      <c r="CB57" s="150"/>
      <c r="CC57" s="195"/>
      <c r="CD57" s="149"/>
      <c r="CE57" s="150"/>
      <c r="CF57" s="173"/>
      <c r="CG57" s="149"/>
      <c r="CH57" s="150"/>
      <c r="CI57" s="155"/>
      <c r="CJ57" s="149"/>
      <c r="CK57" s="150"/>
      <c r="CL57" s="155"/>
      <c r="CM57" s="149"/>
      <c r="CN57" s="150"/>
      <c r="CO57" s="155"/>
      <c r="CP57" s="182"/>
      <c r="CQ57" s="215"/>
      <c r="CR57" s="155"/>
      <c r="CS57" s="182"/>
      <c r="CT57" s="215"/>
      <c r="CU57" s="153"/>
      <c r="CV57" s="149"/>
      <c r="CW57" s="149"/>
      <c r="CX57" s="153"/>
      <c r="CY57" s="149"/>
      <c r="CZ57" s="150"/>
      <c r="DA57" s="153"/>
      <c r="DB57" s="149"/>
      <c r="DC57" s="181"/>
      <c r="DD57" s="188"/>
      <c r="DE57" s="149"/>
      <c r="DF57" s="150"/>
      <c r="DG57" s="153"/>
      <c r="DH57" s="149"/>
      <c r="DI57" s="150"/>
      <c r="DJ57" s="169">
        <v>8</v>
      </c>
      <c r="DK57" s="149" t="s">
        <v>25</v>
      </c>
      <c r="DL57" s="150"/>
      <c r="DM57" s="169">
        <v>8</v>
      </c>
      <c r="DN57" s="149" t="s">
        <v>25</v>
      </c>
      <c r="DO57" s="150"/>
      <c r="DP57" s="169">
        <v>8</v>
      </c>
      <c r="DQ57" s="149" t="s">
        <v>26</v>
      </c>
      <c r="DR57" s="150"/>
      <c r="DS57" s="169">
        <v>8</v>
      </c>
      <c r="DT57" s="149" t="s">
        <v>25</v>
      </c>
      <c r="DU57" s="150"/>
      <c r="DV57" s="169">
        <v>8</v>
      </c>
      <c r="DW57" s="149" t="s">
        <v>26</v>
      </c>
      <c r="DX57" s="150"/>
      <c r="DY57" s="169">
        <v>8</v>
      </c>
      <c r="DZ57" s="149" t="s">
        <v>27</v>
      </c>
      <c r="EA57" s="150"/>
      <c r="EB57" s="158" t="s">
        <v>41</v>
      </c>
      <c r="EC57" s="179"/>
      <c r="ED57" s="180"/>
      <c r="EE57" s="153"/>
      <c r="EF57" s="149"/>
      <c r="EG57" s="157"/>
      <c r="EH57" s="175"/>
      <c r="EI57" s="149"/>
      <c r="EJ57" s="150"/>
      <c r="EK57" s="153"/>
      <c r="EL57" s="149"/>
      <c r="EM57" s="150"/>
      <c r="EN57" s="169">
        <v>8</v>
      </c>
      <c r="EO57" s="149" t="s">
        <v>27</v>
      </c>
      <c r="EP57" s="150"/>
      <c r="EQ57" s="169">
        <v>8</v>
      </c>
      <c r="ER57" s="149" t="s">
        <v>27</v>
      </c>
      <c r="ES57" s="150"/>
      <c r="ET57" s="153">
        <v>8</v>
      </c>
      <c r="EU57" s="149" t="s">
        <v>34</v>
      </c>
      <c r="EV57" s="150"/>
      <c r="EW57" s="171" t="s">
        <v>33</v>
      </c>
      <c r="EX57" s="149" t="s">
        <v>34</v>
      </c>
      <c r="EY57" s="150"/>
      <c r="EZ57" s="153">
        <v>8</v>
      </c>
      <c r="FA57" s="149" t="s">
        <v>26</v>
      </c>
      <c r="FB57" s="150"/>
      <c r="FC57" s="169">
        <v>8</v>
      </c>
      <c r="FD57" s="149" t="s">
        <v>25</v>
      </c>
      <c r="FE57" s="150"/>
      <c r="FF57" s="169">
        <v>8</v>
      </c>
      <c r="FG57" s="149" t="s">
        <v>29</v>
      </c>
      <c r="FH57" s="157"/>
      <c r="FI57" s="99"/>
      <c r="FJ57" s="99"/>
      <c r="FK57" s="99"/>
      <c r="FL57" s="238"/>
      <c r="FM57" s="160"/>
      <c r="FN57" s="160"/>
      <c r="FO57" s="151">
        <f>IF(FP57=FP55,FO55,FO55+1)</f>
        <v>18</v>
      </c>
    </row>
    <row r="58" spans="1:171" s="12" customFormat="1" ht="16.5" customHeight="1">
      <c r="A58" s="12">
        <f>ROW()</f>
        <v>58</v>
      </c>
      <c r="B58" s="18"/>
      <c r="C58" s="19"/>
      <c r="D58" s="19"/>
      <c r="E58" s="20"/>
      <c r="F58" s="18"/>
      <c r="G58" s="19"/>
      <c r="H58" s="19"/>
      <c r="I58" s="20"/>
      <c r="P58" s="152"/>
      <c r="Q58" s="248"/>
      <c r="R58" s="162"/>
      <c r="S58" s="166"/>
      <c r="T58" s="164"/>
      <c r="U58" s="196"/>
      <c r="V58" s="78"/>
      <c r="W58" s="53"/>
      <c r="X58" s="189"/>
      <c r="Y58" s="78"/>
      <c r="Z58" s="33"/>
      <c r="AA58" s="154"/>
      <c r="AB58" s="78">
        <v>33</v>
      </c>
      <c r="AC58" s="33"/>
      <c r="AD58" s="172"/>
      <c r="AE58" s="78">
        <v>33</v>
      </c>
      <c r="AF58" s="33"/>
      <c r="AG58" s="154"/>
      <c r="AH58" s="78">
        <v>33</v>
      </c>
      <c r="AI58" s="33"/>
      <c r="AJ58" s="172"/>
      <c r="AK58" s="78">
        <v>33</v>
      </c>
      <c r="AL58" s="33"/>
      <c r="AM58" s="172"/>
      <c r="AN58" s="78">
        <v>33</v>
      </c>
      <c r="AO58" s="33"/>
      <c r="AP58" s="154"/>
      <c r="AQ58" s="78">
        <v>33</v>
      </c>
      <c r="AR58" s="33"/>
      <c r="AS58" s="159"/>
      <c r="AT58" s="125">
        <v>33</v>
      </c>
      <c r="AU58" s="126"/>
      <c r="AV58" s="203"/>
      <c r="AW58" s="78"/>
      <c r="AX58" s="45"/>
      <c r="AY58" s="196"/>
      <c r="AZ58" s="78"/>
      <c r="BA58" s="53"/>
      <c r="BB58" s="174"/>
      <c r="BC58" s="78">
        <v>33</v>
      </c>
      <c r="BD58" s="33"/>
      <c r="BE58" s="170"/>
      <c r="BF58" s="78"/>
      <c r="BG58" s="44"/>
      <c r="BH58" s="170"/>
      <c r="BI58" s="78">
        <v>33</v>
      </c>
      <c r="BJ58" s="44"/>
      <c r="BK58" s="170"/>
      <c r="BL58" s="78">
        <v>33</v>
      </c>
      <c r="BM58" s="44"/>
      <c r="BN58" s="170"/>
      <c r="BO58" s="78">
        <v>33</v>
      </c>
      <c r="BP58" s="44"/>
      <c r="BQ58" s="156"/>
      <c r="BR58" s="78">
        <v>33</v>
      </c>
      <c r="BS58" s="33"/>
      <c r="BT58" s="170"/>
      <c r="BU58" s="78">
        <v>33</v>
      </c>
      <c r="BV58" s="44"/>
      <c r="BW58" s="218"/>
      <c r="BX58" s="91">
        <v>33</v>
      </c>
      <c r="BY58" s="104"/>
      <c r="BZ58" s="203"/>
      <c r="CA58" s="78"/>
      <c r="CB58" s="33"/>
      <c r="CC58" s="196"/>
      <c r="CD58" s="78"/>
      <c r="CE58" s="33"/>
      <c r="CF58" s="174"/>
      <c r="CG58" s="78"/>
      <c r="CH58" s="33"/>
      <c r="CI58" s="156"/>
      <c r="CJ58" s="78"/>
      <c r="CK58" s="33"/>
      <c r="CL58" s="156"/>
      <c r="CM58" s="78"/>
      <c r="CN58" s="33"/>
      <c r="CO58" s="156"/>
      <c r="CP58" s="78"/>
      <c r="CQ58" s="33"/>
      <c r="CR58" s="156"/>
      <c r="CS58" s="78"/>
      <c r="CT58" s="33"/>
      <c r="CU58" s="154"/>
      <c r="CV58" s="78"/>
      <c r="CW58" s="34"/>
      <c r="CX58" s="154"/>
      <c r="CY58" s="78"/>
      <c r="CZ58" s="33"/>
      <c r="DA58" s="154"/>
      <c r="DB58" s="78"/>
      <c r="DC58" s="45"/>
      <c r="DD58" s="189"/>
      <c r="DE58" s="78"/>
      <c r="DF58" s="33"/>
      <c r="DG58" s="154"/>
      <c r="DH58" s="78"/>
      <c r="DI58" s="33"/>
      <c r="DJ58" s="170"/>
      <c r="DK58" s="78">
        <v>33</v>
      </c>
      <c r="DL58" s="44"/>
      <c r="DM58" s="170"/>
      <c r="DN58" s="78">
        <v>33</v>
      </c>
      <c r="DO58" s="44"/>
      <c r="DP58" s="170"/>
      <c r="DQ58" s="78">
        <v>33</v>
      </c>
      <c r="DR58" s="44"/>
      <c r="DS58" s="170"/>
      <c r="DT58" s="78">
        <v>33</v>
      </c>
      <c r="DU58" s="44"/>
      <c r="DV58" s="170"/>
      <c r="DW58" s="78">
        <v>33</v>
      </c>
      <c r="DX58" s="44"/>
      <c r="DY58" s="170"/>
      <c r="DZ58" s="78">
        <v>33</v>
      </c>
      <c r="EA58" s="44"/>
      <c r="EB58" s="159"/>
      <c r="EC58" s="125">
        <v>33</v>
      </c>
      <c r="ED58" s="126"/>
      <c r="EE58" s="154"/>
      <c r="EF58" s="78"/>
      <c r="EG58" s="103"/>
      <c r="EH58" s="176"/>
      <c r="EI58" s="78"/>
      <c r="EJ58" s="33"/>
      <c r="EK58" s="154"/>
      <c r="EL58" s="78"/>
      <c r="EM58" s="33"/>
      <c r="EN58" s="170"/>
      <c r="EO58" s="78">
        <v>33</v>
      </c>
      <c r="EP58" s="44"/>
      <c r="EQ58" s="170"/>
      <c r="ER58" s="78">
        <v>33</v>
      </c>
      <c r="ES58" s="44"/>
      <c r="ET58" s="154"/>
      <c r="EU58" s="78">
        <v>33</v>
      </c>
      <c r="EV58" s="33"/>
      <c r="EW58" s="172"/>
      <c r="EX58" s="78">
        <v>33</v>
      </c>
      <c r="EY58" s="33"/>
      <c r="EZ58" s="154"/>
      <c r="FA58" s="78">
        <v>33</v>
      </c>
      <c r="FB58" s="33"/>
      <c r="FC58" s="170"/>
      <c r="FD58" s="78">
        <v>33</v>
      </c>
      <c r="FE58" s="44"/>
      <c r="FF58" s="170"/>
      <c r="FG58" s="78">
        <v>33</v>
      </c>
      <c r="FH58" s="110"/>
      <c r="FI58" s="128"/>
      <c r="FJ58" s="128"/>
      <c r="FK58" s="128"/>
      <c r="FL58" s="239"/>
      <c r="FM58" s="92"/>
      <c r="FN58" s="22"/>
      <c r="FO58" s="152"/>
    </row>
    <row r="59" spans="1:171" s="12" customFormat="1" ht="16.5" customHeight="1">
      <c r="A59" s="12">
        <f>ROW()</f>
        <v>59</v>
      </c>
      <c r="B59" s="13" t="str">
        <f ca="1">INDIRECT(B$15&amp;$A59)&amp;""</f>
        <v/>
      </c>
      <c r="C59" s="14">
        <f ca="1">INDIRECT(C$15&amp;$A59)</f>
        <v>0</v>
      </c>
      <c r="D59" s="14">
        <f ca="1">INDIRECT(C$15&amp;$A60)</f>
        <v>0</v>
      </c>
      <c r="E59" s="15">
        <f ca="1">INDIRECT(D$15&amp;$A60)</f>
        <v>0</v>
      </c>
      <c r="F59" s="13"/>
      <c r="G59" s="16" t="b">
        <f ca="1">IF($I$4=B59,TRUE,FALSE)</f>
        <v>0</v>
      </c>
      <c r="H59" s="17" t="b">
        <f ca="1">IF(G59=FALSE,FALSE,IF(NOT(ISERROR(FIND($J$4,C59))),TRUE,FALSE))</f>
        <v>0</v>
      </c>
      <c r="I59" s="15" t="str">
        <f ca="1">IF(H59,A59,"")</f>
        <v/>
      </c>
      <c r="P59" s="151">
        <f>IF(Q59=Q57,P57,P57+1)</f>
        <v>22</v>
      </c>
      <c r="Q59" s="247" t="s">
        <v>74</v>
      </c>
      <c r="R59" s="161" t="s">
        <v>75</v>
      </c>
      <c r="S59" s="165"/>
      <c r="T59" s="304">
        <v>25</v>
      </c>
      <c r="U59" s="195"/>
      <c r="V59" s="149"/>
      <c r="W59" s="181"/>
      <c r="X59" s="155" t="s">
        <v>24</v>
      </c>
      <c r="Y59" s="149" t="s">
        <v>27</v>
      </c>
      <c r="Z59" s="150"/>
      <c r="AA59" s="153">
        <v>5</v>
      </c>
      <c r="AB59" s="149" t="s">
        <v>25</v>
      </c>
      <c r="AC59" s="150"/>
      <c r="AD59" s="171" t="s">
        <v>35</v>
      </c>
      <c r="AE59" s="149" t="s">
        <v>25</v>
      </c>
      <c r="AF59" s="150"/>
      <c r="AG59" s="153">
        <v>8</v>
      </c>
      <c r="AH59" s="149" t="s">
        <v>27</v>
      </c>
      <c r="AI59" s="150"/>
      <c r="AJ59" s="171" t="s">
        <v>35</v>
      </c>
      <c r="AK59" s="149" t="s">
        <v>29</v>
      </c>
      <c r="AL59" s="150"/>
      <c r="AM59" s="153">
        <v>6</v>
      </c>
      <c r="AN59" s="149" t="s">
        <v>29</v>
      </c>
      <c r="AO59" s="150"/>
      <c r="AP59" s="217" t="s">
        <v>31</v>
      </c>
      <c r="AQ59" s="223"/>
      <c r="AR59" s="224"/>
      <c r="AS59" s="169"/>
      <c r="AT59" s="186"/>
      <c r="AU59" s="187"/>
      <c r="AV59" s="202"/>
      <c r="AW59" s="149"/>
      <c r="AX59" s="181"/>
      <c r="AY59" s="220"/>
      <c r="AZ59" s="149"/>
      <c r="BA59" s="181"/>
      <c r="BB59" s="173"/>
      <c r="BC59" s="149"/>
      <c r="BD59" s="150"/>
      <c r="BE59" s="169"/>
      <c r="BF59" s="149"/>
      <c r="BG59" s="150"/>
      <c r="BH59" s="169"/>
      <c r="BI59" s="149"/>
      <c r="BJ59" s="150"/>
      <c r="BK59" s="169"/>
      <c r="BL59" s="149"/>
      <c r="BM59" s="150"/>
      <c r="BN59" s="169"/>
      <c r="BO59" s="149"/>
      <c r="BP59" s="150"/>
      <c r="BQ59" s="155"/>
      <c r="BR59" s="149"/>
      <c r="BS59" s="150"/>
      <c r="BT59" s="242"/>
      <c r="BU59" s="149"/>
      <c r="BV59" s="150"/>
      <c r="BW59" s="153"/>
      <c r="BX59" s="149"/>
      <c r="BY59" s="157"/>
      <c r="BZ59" s="202"/>
      <c r="CA59" s="149"/>
      <c r="CB59" s="150"/>
      <c r="CC59" s="195"/>
      <c r="CD59" s="149"/>
      <c r="CE59" s="181"/>
      <c r="CF59" s="173"/>
      <c r="CG59" s="182"/>
      <c r="CH59" s="215"/>
      <c r="CI59" s="155" t="s">
        <v>33</v>
      </c>
      <c r="CJ59" s="149" t="s">
        <v>25</v>
      </c>
      <c r="CK59" s="150"/>
      <c r="CL59" s="99"/>
      <c r="CM59" s="100"/>
      <c r="CO59" s="155"/>
      <c r="CP59" s="149"/>
      <c r="CQ59" s="150"/>
      <c r="CR59" s="155"/>
      <c r="CS59" s="149"/>
      <c r="CT59" s="150"/>
      <c r="CU59" s="153"/>
      <c r="CV59" s="149"/>
      <c r="CW59" s="150"/>
      <c r="CX59" s="169"/>
      <c r="CY59" s="149"/>
      <c r="CZ59" s="149"/>
      <c r="DA59" s="153"/>
      <c r="DB59" s="149"/>
      <c r="DC59" s="157"/>
      <c r="DD59" s="175"/>
      <c r="DE59" s="149"/>
      <c r="DF59" s="150"/>
      <c r="DG59" s="153"/>
      <c r="DH59" s="149"/>
      <c r="DI59" s="150"/>
      <c r="DJ59" s="169">
        <v>5</v>
      </c>
      <c r="DK59" s="149" t="s">
        <v>26</v>
      </c>
      <c r="DL59" s="150"/>
      <c r="DM59" s="169">
        <v>5</v>
      </c>
      <c r="DN59" s="149" t="s">
        <v>34</v>
      </c>
      <c r="DO59" s="150"/>
      <c r="DP59" s="169">
        <v>6</v>
      </c>
      <c r="DQ59" s="149" t="s">
        <v>25</v>
      </c>
      <c r="DR59" s="150"/>
      <c r="DS59" s="155" t="s">
        <v>38</v>
      </c>
      <c r="DT59" s="149" t="s">
        <v>29</v>
      </c>
      <c r="DU59" s="150"/>
      <c r="DV59" s="155" t="s">
        <v>33</v>
      </c>
      <c r="DW59" s="149" t="s">
        <v>29</v>
      </c>
      <c r="DX59" s="150"/>
      <c r="DY59" s="153"/>
      <c r="DZ59" s="149"/>
      <c r="EA59" s="150"/>
      <c r="EB59" s="169"/>
      <c r="EC59" s="182"/>
      <c r="ED59" s="215"/>
      <c r="EE59" s="153"/>
      <c r="EF59" s="149"/>
      <c r="EG59" s="157"/>
      <c r="EH59" s="175"/>
      <c r="EI59" s="149"/>
      <c r="EJ59" s="150"/>
      <c r="EK59" s="153"/>
      <c r="EL59" s="149"/>
      <c r="EM59" s="181"/>
      <c r="EN59" s="188">
        <v>7</v>
      </c>
      <c r="EO59" s="149" t="s">
        <v>26</v>
      </c>
      <c r="EP59" s="150"/>
      <c r="EQ59" s="153">
        <v>5</v>
      </c>
      <c r="ER59" s="149" t="s">
        <v>27</v>
      </c>
      <c r="ES59" s="150"/>
      <c r="ET59" s="153">
        <v>6</v>
      </c>
      <c r="EU59" s="149" t="s">
        <v>26</v>
      </c>
      <c r="EV59" s="150"/>
      <c r="EW59" s="153">
        <v>7</v>
      </c>
      <c r="EX59" s="149" t="s">
        <v>27</v>
      </c>
      <c r="EY59" s="150"/>
      <c r="EZ59" s="153">
        <v>8</v>
      </c>
      <c r="FA59" s="149" t="s">
        <v>34</v>
      </c>
      <c r="FB59" s="150"/>
      <c r="FC59" s="169"/>
      <c r="FD59" s="149"/>
      <c r="FE59" s="150"/>
      <c r="FF59" s="155" t="s">
        <v>24</v>
      </c>
      <c r="FG59" s="149" t="s">
        <v>34</v>
      </c>
      <c r="FH59" s="157"/>
      <c r="FI59" s="99"/>
      <c r="FJ59" s="99"/>
      <c r="FK59" s="99"/>
      <c r="FL59" s="238"/>
      <c r="FM59" s="160"/>
      <c r="FN59" s="160"/>
      <c r="FO59" s="151">
        <f>IF(FP59=FP57,FO57,FO57+1)</f>
        <v>18</v>
      </c>
    </row>
    <row r="60" spans="1:171" s="12" customFormat="1" ht="16.5" customHeight="1">
      <c r="A60" s="12">
        <f>ROW()</f>
        <v>60</v>
      </c>
      <c r="B60" s="18"/>
      <c r="C60" s="19"/>
      <c r="D60" s="19"/>
      <c r="E60" s="20"/>
      <c r="F60" s="18"/>
      <c r="G60" s="19"/>
      <c r="H60" s="19"/>
      <c r="I60" s="20"/>
      <c r="P60" s="152"/>
      <c r="Q60" s="248"/>
      <c r="R60" s="162"/>
      <c r="S60" s="166"/>
      <c r="T60" s="164"/>
      <c r="U60" s="196"/>
      <c r="V60" s="78"/>
      <c r="W60" s="53"/>
      <c r="X60" s="156"/>
      <c r="Y60" s="78">
        <v>25</v>
      </c>
      <c r="Z60" s="33"/>
      <c r="AA60" s="154"/>
      <c r="AB60" s="78">
        <v>25</v>
      </c>
      <c r="AC60" s="33"/>
      <c r="AD60" s="172"/>
      <c r="AE60" s="78">
        <v>25</v>
      </c>
      <c r="AF60" s="33"/>
      <c r="AG60" s="154"/>
      <c r="AH60" s="78">
        <v>25</v>
      </c>
      <c r="AI60" s="33"/>
      <c r="AJ60" s="172"/>
      <c r="AK60" s="78">
        <v>25</v>
      </c>
      <c r="AL60" s="33"/>
      <c r="AM60" s="154"/>
      <c r="AN60" s="78">
        <v>25</v>
      </c>
      <c r="AO60" s="33"/>
      <c r="AP60" s="218"/>
      <c r="AQ60" s="91">
        <v>25</v>
      </c>
      <c r="AR60" s="87"/>
      <c r="AS60" s="170"/>
      <c r="AT60" s="78"/>
      <c r="AU60" s="109"/>
      <c r="AV60" s="203"/>
      <c r="AW60" s="78"/>
      <c r="AX60" s="45"/>
      <c r="AY60" s="246"/>
      <c r="AZ60" s="78"/>
      <c r="BA60" s="53"/>
      <c r="BB60" s="174"/>
      <c r="BC60" s="78"/>
      <c r="BD60" s="33"/>
      <c r="BE60" s="170"/>
      <c r="BF60" s="78"/>
      <c r="BG60" s="44"/>
      <c r="BH60" s="170"/>
      <c r="BI60" s="78"/>
      <c r="BJ60" s="44"/>
      <c r="BK60" s="170"/>
      <c r="BL60" s="78"/>
      <c r="BM60" s="44"/>
      <c r="BN60" s="170"/>
      <c r="BO60" s="78"/>
      <c r="BP60" s="44"/>
      <c r="BQ60" s="156"/>
      <c r="BR60" s="78"/>
      <c r="BS60" s="33"/>
      <c r="BT60" s="243"/>
      <c r="BU60" s="78"/>
      <c r="BV60" s="97"/>
      <c r="BW60" s="154"/>
      <c r="BX60" s="78"/>
      <c r="BY60" s="103"/>
      <c r="BZ60" s="203"/>
      <c r="CA60" s="78"/>
      <c r="CB60" s="33"/>
      <c r="CC60" s="196"/>
      <c r="CD60" s="78"/>
      <c r="CE60" s="33"/>
      <c r="CF60" s="174"/>
      <c r="CG60" s="78"/>
      <c r="CH60" s="33"/>
      <c r="CI60" s="156"/>
      <c r="CJ60" s="78">
        <v>26</v>
      </c>
      <c r="CK60" s="33"/>
      <c r="CL60" s="101"/>
      <c r="CM60" s="78"/>
      <c r="CN60" s="33"/>
      <c r="CO60" s="156"/>
      <c r="CP60" s="78"/>
      <c r="CQ60" s="33"/>
      <c r="CR60" s="156"/>
      <c r="CS60" s="78"/>
      <c r="CT60" s="33"/>
      <c r="CU60" s="154"/>
      <c r="CV60" s="78"/>
      <c r="CW60" s="33"/>
      <c r="CX60" s="170"/>
      <c r="CY60" s="78"/>
      <c r="CZ60" s="34"/>
      <c r="DA60" s="154"/>
      <c r="DB60" s="78"/>
      <c r="DC60" s="103"/>
      <c r="DD60" s="176"/>
      <c r="DE60" s="78"/>
      <c r="DF60" s="33"/>
      <c r="DG60" s="154"/>
      <c r="DH60" s="78"/>
      <c r="DI60" s="33"/>
      <c r="DJ60" s="170"/>
      <c r="DK60" s="78">
        <v>25</v>
      </c>
      <c r="DL60" s="44"/>
      <c r="DM60" s="170"/>
      <c r="DN60" s="78">
        <v>25</v>
      </c>
      <c r="DO60" s="44"/>
      <c r="DP60" s="170"/>
      <c r="DQ60" s="78">
        <v>25</v>
      </c>
      <c r="DR60" s="44"/>
      <c r="DS60" s="156"/>
      <c r="DT60" s="78">
        <v>25</v>
      </c>
      <c r="DU60" s="33"/>
      <c r="DV60" s="156"/>
      <c r="DW60" s="78">
        <v>25</v>
      </c>
      <c r="DX60" s="33"/>
      <c r="DY60" s="154"/>
      <c r="DZ60" s="78"/>
      <c r="EA60" s="33"/>
      <c r="EB60" s="170"/>
      <c r="EC60" s="78"/>
      <c r="ED60" s="44"/>
      <c r="EE60" s="154"/>
      <c r="EF60" s="78"/>
      <c r="EG60" s="103"/>
      <c r="EH60" s="176"/>
      <c r="EI60" s="78"/>
      <c r="EJ60" s="33"/>
      <c r="EK60" s="154"/>
      <c r="EL60" s="78"/>
      <c r="EM60" s="33"/>
      <c r="EN60" s="189"/>
      <c r="EO60" s="78">
        <v>25</v>
      </c>
      <c r="EP60" s="33"/>
      <c r="EQ60" s="154"/>
      <c r="ER60" s="78">
        <v>25</v>
      </c>
      <c r="ES60" s="33"/>
      <c r="ET60" s="154"/>
      <c r="EU60" s="78">
        <v>25</v>
      </c>
      <c r="EV60" s="33"/>
      <c r="EW60" s="154"/>
      <c r="EX60" s="78">
        <v>25</v>
      </c>
      <c r="EY60" s="33"/>
      <c r="EZ60" s="154"/>
      <c r="FA60" s="78">
        <v>25</v>
      </c>
      <c r="FB60" s="33"/>
      <c r="FC60" s="170"/>
      <c r="FD60" s="78"/>
      <c r="FE60" s="44"/>
      <c r="FF60" s="156"/>
      <c r="FG60" s="78">
        <v>25</v>
      </c>
      <c r="FH60" s="103"/>
      <c r="FI60" s="34"/>
      <c r="FJ60" s="34"/>
      <c r="FK60" s="34"/>
      <c r="FL60" s="239"/>
      <c r="FM60" s="92"/>
      <c r="FN60" s="22"/>
      <c r="FO60" s="152"/>
    </row>
    <row r="61" spans="1:171" s="12" customFormat="1" ht="16.5" customHeight="1">
      <c r="B61" s="41"/>
      <c r="E61" s="42"/>
      <c r="F61" s="41"/>
      <c r="I61" s="42"/>
      <c r="P61" s="151">
        <v>23</v>
      </c>
      <c r="Q61" s="247" t="s">
        <v>76</v>
      </c>
      <c r="R61" s="161" t="s">
        <v>75</v>
      </c>
      <c r="S61" s="165" t="s">
        <v>77</v>
      </c>
      <c r="T61" s="163">
        <v>26</v>
      </c>
      <c r="U61" s="52"/>
      <c r="V61" s="93"/>
      <c r="W61" s="59"/>
      <c r="X61" s="155" t="s">
        <v>24</v>
      </c>
      <c r="Y61" s="149" t="s">
        <v>27</v>
      </c>
      <c r="Z61" s="150"/>
      <c r="AA61" s="153">
        <v>5</v>
      </c>
      <c r="AB61" s="149" t="s">
        <v>25</v>
      </c>
      <c r="AC61" s="150"/>
      <c r="AD61" s="171" t="s">
        <v>35</v>
      </c>
      <c r="AE61" s="149" t="s">
        <v>25</v>
      </c>
      <c r="AF61" s="150"/>
      <c r="AG61" s="153">
        <v>8</v>
      </c>
      <c r="AH61" s="149" t="s">
        <v>27</v>
      </c>
      <c r="AI61" s="150"/>
      <c r="AJ61" s="171" t="s">
        <v>35</v>
      </c>
      <c r="AK61" s="149" t="s">
        <v>29</v>
      </c>
      <c r="AL61" s="150"/>
      <c r="AM61" s="153">
        <v>6</v>
      </c>
      <c r="AN61" s="149" t="s">
        <v>29</v>
      </c>
      <c r="AO61" s="150"/>
      <c r="AP61" s="217" t="s">
        <v>31</v>
      </c>
      <c r="AQ61" s="223"/>
      <c r="AR61" s="224"/>
      <c r="AS61" s="177" t="s">
        <v>28</v>
      </c>
      <c r="AT61" s="184" t="s">
        <v>77</v>
      </c>
      <c r="AU61" s="199"/>
      <c r="AV61" s="51"/>
      <c r="AW61" s="93"/>
      <c r="AX61" s="58"/>
      <c r="AY61" s="51"/>
      <c r="AZ61" s="93"/>
      <c r="BA61" s="59"/>
      <c r="BB61" s="173"/>
      <c r="BC61" s="149"/>
      <c r="BD61" s="150"/>
      <c r="BE61" s="169"/>
      <c r="BF61" s="149"/>
      <c r="BG61" s="150"/>
      <c r="BH61" s="169"/>
      <c r="BI61" s="149"/>
      <c r="BJ61" s="150"/>
      <c r="BK61" s="169"/>
      <c r="BL61" s="149"/>
      <c r="BM61" s="150"/>
      <c r="BN61" s="169"/>
      <c r="BO61" s="149"/>
      <c r="BP61" s="150"/>
      <c r="BQ61" s="155"/>
      <c r="BR61" s="149"/>
      <c r="BS61" s="150"/>
      <c r="BT61" s="242"/>
      <c r="BU61" s="149"/>
      <c r="BV61" s="150"/>
      <c r="BW61" s="80"/>
      <c r="BX61" s="96"/>
      <c r="BY61" s="105"/>
      <c r="BZ61" s="51"/>
      <c r="CA61" s="93"/>
      <c r="CB61" s="48"/>
      <c r="CC61" s="52"/>
      <c r="CD61" s="93"/>
      <c r="CE61" s="48"/>
      <c r="CF61" s="193" t="s">
        <v>28</v>
      </c>
      <c r="CG61" s="191" t="s">
        <v>30</v>
      </c>
      <c r="CH61" s="192"/>
      <c r="CI61" s="155" t="s">
        <v>33</v>
      </c>
      <c r="CJ61" s="149" t="s">
        <v>25</v>
      </c>
      <c r="CK61" s="150"/>
      <c r="CL61" s="155"/>
      <c r="CM61" s="149"/>
      <c r="CN61" s="150"/>
      <c r="CO61" s="155"/>
      <c r="CP61" s="149"/>
      <c r="CQ61" s="150"/>
      <c r="CR61" s="155"/>
      <c r="CS61" s="149"/>
      <c r="CT61" s="150"/>
      <c r="CU61" s="153"/>
      <c r="CV61" s="149"/>
      <c r="CW61" s="150"/>
      <c r="CX61" s="169"/>
      <c r="CY61" s="149"/>
      <c r="CZ61" s="149"/>
      <c r="DA61" s="169"/>
      <c r="DB61" s="182"/>
      <c r="DC61" s="183"/>
      <c r="DD61" s="67"/>
      <c r="DE61" s="93"/>
      <c r="DF61" s="48"/>
      <c r="DG61" s="73"/>
      <c r="DH61" s="93"/>
      <c r="DI61" s="46"/>
      <c r="DJ61" s="169">
        <v>5</v>
      </c>
      <c r="DK61" s="149" t="s">
        <v>26</v>
      </c>
      <c r="DL61" s="150"/>
      <c r="DM61" s="169">
        <v>5</v>
      </c>
      <c r="DN61" s="149" t="s">
        <v>34</v>
      </c>
      <c r="DO61" s="150"/>
      <c r="DP61" s="169">
        <v>6</v>
      </c>
      <c r="DQ61" s="149" t="s">
        <v>25</v>
      </c>
      <c r="DR61" s="150"/>
      <c r="DS61" s="155" t="s">
        <v>38</v>
      </c>
      <c r="DT61" s="149" t="s">
        <v>29</v>
      </c>
      <c r="DU61" s="150"/>
      <c r="DV61" s="155" t="s">
        <v>33</v>
      </c>
      <c r="DW61" s="149" t="s">
        <v>29</v>
      </c>
      <c r="DX61" s="150"/>
      <c r="DY61" s="153"/>
      <c r="DZ61" s="149"/>
      <c r="EA61" s="150"/>
      <c r="EB61" s="169"/>
      <c r="EC61" s="182"/>
      <c r="ED61" s="215"/>
      <c r="EE61" s="213"/>
      <c r="EF61" s="226"/>
      <c r="EG61" s="227"/>
      <c r="EH61" s="67"/>
      <c r="EI61" s="93"/>
      <c r="EJ61" s="48"/>
      <c r="EK61" s="73"/>
      <c r="EL61" s="93"/>
      <c r="EM61" s="48"/>
      <c r="EN61" s="188">
        <v>7</v>
      </c>
      <c r="EO61" s="149" t="s">
        <v>26</v>
      </c>
      <c r="EP61" s="150"/>
      <c r="EQ61" s="153">
        <v>5</v>
      </c>
      <c r="ER61" s="149" t="s">
        <v>27</v>
      </c>
      <c r="ES61" s="150"/>
      <c r="ET61" s="153">
        <v>6</v>
      </c>
      <c r="EU61" s="149" t="s">
        <v>26</v>
      </c>
      <c r="EV61" s="150"/>
      <c r="EW61" s="153">
        <v>7</v>
      </c>
      <c r="EX61" s="149" t="s">
        <v>27</v>
      </c>
      <c r="EY61" s="150"/>
      <c r="EZ61" s="153">
        <v>8</v>
      </c>
      <c r="FA61" s="149" t="s">
        <v>34</v>
      </c>
      <c r="FB61" s="150"/>
      <c r="FC61" s="169"/>
      <c r="FD61" s="149"/>
      <c r="FE61" s="150"/>
      <c r="FF61" s="155" t="s">
        <v>24</v>
      </c>
      <c r="FG61" s="149" t="s">
        <v>34</v>
      </c>
      <c r="FH61" s="157"/>
      <c r="FI61" s="124"/>
      <c r="FJ61" s="124"/>
      <c r="FK61" s="124"/>
      <c r="FL61" s="43"/>
      <c r="FM61" s="94"/>
      <c r="FN61" s="30"/>
      <c r="FO61" s="151">
        <v>23</v>
      </c>
    </row>
    <row r="62" spans="1:171" s="12" customFormat="1" ht="16.5" customHeight="1">
      <c r="B62" s="41"/>
      <c r="E62" s="42"/>
      <c r="F62" s="41"/>
      <c r="I62" s="42"/>
      <c r="P62" s="152"/>
      <c r="Q62" s="248"/>
      <c r="R62" s="162"/>
      <c r="S62" s="166"/>
      <c r="T62" s="164"/>
      <c r="U62" s="52"/>
      <c r="V62" s="93"/>
      <c r="W62" s="59"/>
      <c r="X62" s="156"/>
      <c r="Y62" s="78">
        <v>26</v>
      </c>
      <c r="Z62" s="33"/>
      <c r="AA62" s="154"/>
      <c r="AB62" s="78">
        <v>26</v>
      </c>
      <c r="AC62" s="33"/>
      <c r="AD62" s="172"/>
      <c r="AE62" s="78">
        <v>26</v>
      </c>
      <c r="AF62" s="33"/>
      <c r="AG62" s="154"/>
      <c r="AH62" s="78">
        <v>26</v>
      </c>
      <c r="AI62" s="33"/>
      <c r="AJ62" s="172"/>
      <c r="AK62" s="78">
        <v>26</v>
      </c>
      <c r="AL62" s="33"/>
      <c r="AM62" s="154"/>
      <c r="AN62" s="78">
        <v>26</v>
      </c>
      <c r="AO62" s="33"/>
      <c r="AP62" s="218"/>
      <c r="AQ62" s="91">
        <v>26</v>
      </c>
      <c r="AR62" s="87"/>
      <c r="AS62" s="178"/>
      <c r="AT62" s="90">
        <v>36</v>
      </c>
      <c r="AU62" s="107"/>
      <c r="AV62" s="51"/>
      <c r="AW62" s="93"/>
      <c r="AX62" s="58"/>
      <c r="AY62" s="51"/>
      <c r="AZ62" s="93"/>
      <c r="BA62" s="59"/>
      <c r="BB62" s="174"/>
      <c r="BC62" s="78"/>
      <c r="BD62" s="33"/>
      <c r="BE62" s="170"/>
      <c r="BF62" s="78"/>
      <c r="BG62" s="44"/>
      <c r="BH62" s="170"/>
      <c r="BI62" s="78"/>
      <c r="BJ62" s="44"/>
      <c r="BK62" s="170"/>
      <c r="BL62" s="78"/>
      <c r="BM62" s="44"/>
      <c r="BN62" s="170"/>
      <c r="BO62" s="78"/>
      <c r="BP62" s="44"/>
      <c r="BQ62" s="156"/>
      <c r="BR62" s="78"/>
      <c r="BS62" s="33"/>
      <c r="BT62" s="243"/>
      <c r="BU62" s="78"/>
      <c r="BV62" s="97"/>
      <c r="BW62" s="81"/>
      <c r="BX62" s="78"/>
      <c r="BY62" s="103"/>
      <c r="BZ62" s="51"/>
      <c r="CA62" s="93"/>
      <c r="CB62" s="48"/>
      <c r="CC62" s="52"/>
      <c r="CD62" s="93"/>
      <c r="CE62" s="48"/>
      <c r="CF62" s="194"/>
      <c r="CG62" s="85" t="s">
        <v>77</v>
      </c>
      <c r="CH62" s="86">
        <v>26</v>
      </c>
      <c r="CI62" s="156"/>
      <c r="CJ62" s="78">
        <v>26</v>
      </c>
      <c r="CK62" s="33"/>
      <c r="CL62" s="156"/>
      <c r="CM62" s="78"/>
      <c r="CN62" s="33"/>
      <c r="CO62" s="156"/>
      <c r="CP62" s="78"/>
      <c r="CQ62" s="33"/>
      <c r="CR62" s="156"/>
      <c r="CS62" s="78"/>
      <c r="CT62" s="33"/>
      <c r="CU62" s="154"/>
      <c r="CV62" s="78"/>
      <c r="CW62" s="33"/>
      <c r="CX62" s="170"/>
      <c r="CY62" s="78"/>
      <c r="CZ62" s="34"/>
      <c r="DA62" s="170"/>
      <c r="DB62" s="78"/>
      <c r="DC62" s="109"/>
      <c r="DD62" s="67"/>
      <c r="DE62" s="93"/>
      <c r="DF62" s="48"/>
      <c r="DG62" s="73"/>
      <c r="DH62" s="93"/>
      <c r="DI62" s="46"/>
      <c r="DJ62" s="170"/>
      <c r="DK62" s="78">
        <v>26</v>
      </c>
      <c r="DL62" s="44"/>
      <c r="DM62" s="170"/>
      <c r="DN62" s="78">
        <v>26</v>
      </c>
      <c r="DO62" s="44"/>
      <c r="DP62" s="170"/>
      <c r="DQ62" s="78">
        <v>26</v>
      </c>
      <c r="DR62" s="44"/>
      <c r="DS62" s="156"/>
      <c r="DT62" s="78">
        <v>26</v>
      </c>
      <c r="DU62" s="33"/>
      <c r="DV62" s="156"/>
      <c r="DW62" s="78">
        <v>26</v>
      </c>
      <c r="DX62" s="33"/>
      <c r="DY62" s="154"/>
      <c r="DZ62" s="78"/>
      <c r="EA62" s="33"/>
      <c r="EB62" s="170"/>
      <c r="EC62" s="78"/>
      <c r="ED62" s="44"/>
      <c r="EE62" s="214"/>
      <c r="EF62" s="71"/>
      <c r="EG62" s="112"/>
      <c r="EH62" s="67"/>
      <c r="EI62" s="93"/>
      <c r="EJ62" s="48"/>
      <c r="EK62" s="73"/>
      <c r="EL62" s="93"/>
      <c r="EM62" s="48"/>
      <c r="EN62" s="189"/>
      <c r="EO62" s="78">
        <v>26</v>
      </c>
      <c r="EP62" s="33"/>
      <c r="EQ62" s="154"/>
      <c r="ER62" s="78">
        <v>26</v>
      </c>
      <c r="ES62" s="33"/>
      <c r="ET62" s="154"/>
      <c r="EU62" s="78">
        <v>26</v>
      </c>
      <c r="EV62" s="33"/>
      <c r="EW62" s="154"/>
      <c r="EX62" s="78">
        <v>26</v>
      </c>
      <c r="EY62" s="33"/>
      <c r="EZ62" s="154"/>
      <c r="FA62" s="78">
        <v>26</v>
      </c>
      <c r="FB62" s="33"/>
      <c r="FC62" s="170"/>
      <c r="FD62" s="78"/>
      <c r="FE62" s="44"/>
      <c r="FF62" s="156"/>
      <c r="FG62" s="78">
        <v>26</v>
      </c>
      <c r="FH62" s="103"/>
      <c r="FI62" s="46"/>
      <c r="FJ62" s="46"/>
      <c r="FK62" s="46"/>
      <c r="FL62" s="43"/>
      <c r="FM62" s="94"/>
      <c r="FN62" s="30"/>
      <c r="FO62" s="152"/>
    </row>
    <row r="63" spans="1:171" s="12" customFormat="1" ht="16.5" customHeight="1">
      <c r="A63" s="12">
        <f>ROW()</f>
        <v>63</v>
      </c>
      <c r="B63" s="13" t="str">
        <f ca="1">INDIRECT(B$15&amp;$A63)&amp;""</f>
        <v/>
      </c>
      <c r="C63" s="14">
        <f ca="1">INDIRECT(C$15&amp;$A63)</f>
        <v>0</v>
      </c>
      <c r="D63" s="14">
        <f ca="1">INDIRECT(C$15&amp;$A64)</f>
        <v>0</v>
      </c>
      <c r="E63" s="15">
        <f ca="1">INDIRECT(D$15&amp;$A64)</f>
        <v>0</v>
      </c>
      <c r="F63" s="13"/>
      <c r="G63" s="16" t="b">
        <f ca="1">IF($I$4=B63,TRUE,FALSE)</f>
        <v>0</v>
      </c>
      <c r="H63" s="17" t="b">
        <f ca="1">IF(G63=FALSE,FALSE,IF(NOT(ISERROR(FIND($J$4,C63))),TRUE,FALSE))</f>
        <v>0</v>
      </c>
      <c r="I63" s="15" t="str">
        <f ca="1">IF(H63,A63,"")</f>
        <v/>
      </c>
      <c r="P63" s="151">
        <v>24</v>
      </c>
      <c r="Q63" s="247" t="s">
        <v>78</v>
      </c>
      <c r="R63" s="161" t="s">
        <v>79</v>
      </c>
      <c r="S63" s="165" t="s">
        <v>80</v>
      </c>
      <c r="T63" s="163">
        <v>42</v>
      </c>
      <c r="U63" s="195"/>
      <c r="V63" s="149"/>
      <c r="W63" s="149"/>
      <c r="X63" s="173"/>
      <c r="Y63" s="149"/>
      <c r="Z63" s="150"/>
      <c r="AA63" s="155"/>
      <c r="AB63" s="149"/>
      <c r="AC63" s="150"/>
      <c r="AD63" s="171"/>
      <c r="AE63" s="149"/>
      <c r="AF63" s="150"/>
      <c r="AG63" s="155"/>
      <c r="AH63" s="149"/>
      <c r="AI63" s="150"/>
      <c r="AJ63" s="171"/>
      <c r="AK63" s="149"/>
      <c r="AL63" s="150"/>
      <c r="AM63" s="153"/>
      <c r="AN63" s="149"/>
      <c r="AO63" s="150"/>
      <c r="AP63" s="153"/>
      <c r="AQ63" s="149"/>
      <c r="AR63" s="150"/>
      <c r="AS63" s="155"/>
      <c r="AT63" s="149"/>
      <c r="AU63" s="157"/>
      <c r="AV63" s="202"/>
      <c r="AW63" s="149"/>
      <c r="AX63" s="181"/>
      <c r="AY63" s="195"/>
      <c r="AZ63" s="149"/>
      <c r="BA63" s="149"/>
      <c r="BB63" s="188">
        <v>7</v>
      </c>
      <c r="BC63" s="149" t="s">
        <v>29</v>
      </c>
      <c r="BD63" s="150"/>
      <c r="BE63" s="169">
        <v>7</v>
      </c>
      <c r="BF63" s="149" t="s">
        <v>29</v>
      </c>
      <c r="BG63" s="150"/>
      <c r="BH63" s="169">
        <v>8</v>
      </c>
      <c r="BI63" s="149" t="s">
        <v>34</v>
      </c>
      <c r="BJ63" s="150"/>
      <c r="BK63" s="169">
        <v>8</v>
      </c>
      <c r="BL63" s="149" t="s">
        <v>34</v>
      </c>
      <c r="BM63" s="150"/>
      <c r="BN63" s="169"/>
      <c r="BO63" s="149"/>
      <c r="BP63" s="150"/>
      <c r="BQ63" s="169">
        <v>6</v>
      </c>
      <c r="BR63" s="149" t="s">
        <v>27</v>
      </c>
      <c r="BS63" s="150"/>
      <c r="BT63" s="169">
        <v>6</v>
      </c>
      <c r="BU63" s="149" t="s">
        <v>27</v>
      </c>
      <c r="BV63" s="149"/>
      <c r="BW63" s="217" t="s">
        <v>31</v>
      </c>
      <c r="BX63" s="223"/>
      <c r="BY63" s="241"/>
      <c r="BZ63" s="202"/>
      <c r="CA63" s="149"/>
      <c r="CB63" s="150"/>
      <c r="CC63" s="195"/>
      <c r="CD63" s="149"/>
      <c r="CE63" s="149"/>
      <c r="CF63" s="173" t="s">
        <v>33</v>
      </c>
      <c r="CG63" s="182" t="s">
        <v>29</v>
      </c>
      <c r="CH63" s="215"/>
      <c r="CI63" s="155" t="s">
        <v>35</v>
      </c>
      <c r="CJ63" s="149" t="s">
        <v>25</v>
      </c>
      <c r="CK63" s="150"/>
      <c r="CL63" s="169">
        <v>7</v>
      </c>
      <c r="CM63" s="149" t="s">
        <v>25</v>
      </c>
      <c r="CN63" s="150"/>
      <c r="CO63" s="169">
        <v>6</v>
      </c>
      <c r="CP63" s="149" t="s">
        <v>34</v>
      </c>
      <c r="CQ63" s="150"/>
      <c r="CR63" s="169"/>
      <c r="CS63" s="149"/>
      <c r="CT63" s="150"/>
      <c r="CU63" s="169"/>
      <c r="CV63" s="149"/>
      <c r="CW63" s="150"/>
      <c r="CX63" s="153"/>
      <c r="CY63" s="149"/>
      <c r="CZ63" s="150"/>
      <c r="DA63" s="155"/>
      <c r="DB63" s="149"/>
      <c r="DC63" s="157"/>
      <c r="DD63" s="175"/>
      <c r="DE63" s="149"/>
      <c r="DF63" s="150"/>
      <c r="DG63" s="153"/>
      <c r="DH63" s="149"/>
      <c r="DI63" s="150"/>
      <c r="DJ63" s="188">
        <v>6</v>
      </c>
      <c r="DK63" s="149" t="s">
        <v>34</v>
      </c>
      <c r="DL63" s="150"/>
      <c r="DM63" s="153">
        <v>7</v>
      </c>
      <c r="DN63" s="149" t="s">
        <v>27</v>
      </c>
      <c r="DO63" s="150"/>
      <c r="DP63" s="153">
        <v>7</v>
      </c>
      <c r="DQ63" s="149" t="s">
        <v>27</v>
      </c>
      <c r="DR63" s="150"/>
      <c r="DS63" s="153">
        <v>7</v>
      </c>
      <c r="DT63" s="149" t="s">
        <v>26</v>
      </c>
      <c r="DU63" s="150"/>
      <c r="DV63" s="153">
        <v>7</v>
      </c>
      <c r="DW63" s="149" t="s">
        <v>26</v>
      </c>
      <c r="DX63" s="150"/>
      <c r="DY63" s="169">
        <v>8</v>
      </c>
      <c r="DZ63" s="149" t="s">
        <v>25</v>
      </c>
      <c r="EA63" s="150"/>
      <c r="EB63" s="153">
        <v>8</v>
      </c>
      <c r="EC63" s="149" t="s">
        <v>25</v>
      </c>
      <c r="ED63" s="150"/>
      <c r="EE63" s="193" t="s">
        <v>28</v>
      </c>
      <c r="EF63" s="191" t="s">
        <v>30</v>
      </c>
      <c r="EG63" s="192"/>
      <c r="EH63" s="175"/>
      <c r="EI63" s="149"/>
      <c r="EJ63" s="150"/>
      <c r="EK63" s="153"/>
      <c r="EL63" s="149"/>
      <c r="EM63" s="150"/>
      <c r="EN63" s="188">
        <v>6</v>
      </c>
      <c r="EO63" s="149" t="s">
        <v>25</v>
      </c>
      <c r="EP63" s="150"/>
      <c r="EQ63" s="153">
        <v>6</v>
      </c>
      <c r="ER63" s="149" t="s">
        <v>25</v>
      </c>
      <c r="ES63" s="150"/>
      <c r="ET63" s="153">
        <v>7</v>
      </c>
      <c r="EU63" s="149" t="s">
        <v>34</v>
      </c>
      <c r="EV63" s="150"/>
      <c r="EW63" s="153">
        <v>7</v>
      </c>
      <c r="EX63" s="149" t="s">
        <v>34</v>
      </c>
      <c r="EY63" s="150"/>
      <c r="EZ63" s="153">
        <v>8</v>
      </c>
      <c r="FA63" s="149" t="s">
        <v>29</v>
      </c>
      <c r="FB63" s="150"/>
      <c r="FC63" s="153">
        <v>8</v>
      </c>
      <c r="FD63" s="149" t="s">
        <v>26</v>
      </c>
      <c r="FE63" s="150"/>
      <c r="FF63" s="169">
        <v>8</v>
      </c>
      <c r="FG63" s="182" t="s">
        <v>26</v>
      </c>
      <c r="FH63" s="183"/>
      <c r="FI63" s="177" t="s">
        <v>28</v>
      </c>
      <c r="FJ63" s="184" t="s">
        <v>80</v>
      </c>
      <c r="FK63" s="199"/>
      <c r="FL63" s="238"/>
      <c r="FM63" s="160"/>
      <c r="FN63" s="160"/>
      <c r="FO63" s="151">
        <v>24</v>
      </c>
    </row>
    <row r="64" spans="1:171" s="12" customFormat="1" ht="16.5" customHeight="1">
      <c r="A64" s="12">
        <f>ROW()</f>
        <v>64</v>
      </c>
      <c r="B64" s="18"/>
      <c r="C64" s="19"/>
      <c r="D64" s="19"/>
      <c r="E64" s="20"/>
      <c r="F64" s="18"/>
      <c r="G64" s="19"/>
      <c r="H64" s="19"/>
      <c r="I64" s="20"/>
      <c r="P64" s="152"/>
      <c r="Q64" s="248"/>
      <c r="R64" s="162"/>
      <c r="S64" s="166"/>
      <c r="T64" s="164"/>
      <c r="U64" s="196"/>
      <c r="V64" s="78"/>
      <c r="W64" s="53"/>
      <c r="X64" s="174"/>
      <c r="Y64" s="78"/>
      <c r="Z64" s="33"/>
      <c r="AA64" s="156"/>
      <c r="AB64" s="78"/>
      <c r="AC64" s="33"/>
      <c r="AD64" s="172"/>
      <c r="AE64" s="78"/>
      <c r="AF64" s="33"/>
      <c r="AG64" s="156"/>
      <c r="AH64" s="78"/>
      <c r="AI64" s="33"/>
      <c r="AJ64" s="172"/>
      <c r="AK64" s="78"/>
      <c r="AL64" s="33"/>
      <c r="AM64" s="154"/>
      <c r="AN64" s="78"/>
      <c r="AO64" s="33"/>
      <c r="AP64" s="154"/>
      <c r="AQ64" s="78"/>
      <c r="AR64" s="33"/>
      <c r="AS64" s="156"/>
      <c r="AT64" s="78"/>
      <c r="AU64" s="103"/>
      <c r="AV64" s="203"/>
      <c r="AW64" s="78"/>
      <c r="AX64" s="45"/>
      <c r="AY64" s="196"/>
      <c r="AZ64" s="78"/>
      <c r="BA64" s="53"/>
      <c r="BB64" s="189"/>
      <c r="BC64" s="78">
        <v>42</v>
      </c>
      <c r="BD64" s="33"/>
      <c r="BE64" s="170"/>
      <c r="BF64" s="78">
        <v>42</v>
      </c>
      <c r="BG64" s="44"/>
      <c r="BH64" s="170"/>
      <c r="BI64" s="78">
        <v>42</v>
      </c>
      <c r="BJ64" s="44"/>
      <c r="BK64" s="170"/>
      <c r="BL64" s="78">
        <v>42</v>
      </c>
      <c r="BM64" s="44"/>
      <c r="BN64" s="170"/>
      <c r="BO64" s="78"/>
      <c r="BP64" s="44"/>
      <c r="BQ64" s="170"/>
      <c r="BR64" s="78">
        <v>42</v>
      </c>
      <c r="BS64" s="44"/>
      <c r="BT64" s="170"/>
      <c r="BU64" s="78">
        <v>42</v>
      </c>
      <c r="BV64" s="34"/>
      <c r="BW64" s="218"/>
      <c r="BX64" s="91">
        <v>42</v>
      </c>
      <c r="BY64" s="104"/>
      <c r="BZ64" s="203"/>
      <c r="CA64" s="78"/>
      <c r="CB64" s="33"/>
      <c r="CC64" s="196"/>
      <c r="CD64" s="78"/>
      <c r="CE64" s="34"/>
      <c r="CF64" s="174"/>
      <c r="CG64" s="78">
        <v>42</v>
      </c>
      <c r="CH64" s="33"/>
      <c r="CI64" s="156"/>
      <c r="CJ64" s="78">
        <v>42</v>
      </c>
      <c r="CK64" s="33"/>
      <c r="CL64" s="170"/>
      <c r="CM64" s="78">
        <v>42</v>
      </c>
      <c r="CN64" s="44"/>
      <c r="CO64" s="170"/>
      <c r="CP64" s="78">
        <v>42</v>
      </c>
      <c r="CQ64" s="44"/>
      <c r="CR64" s="170"/>
      <c r="CS64" s="78"/>
      <c r="CT64" s="44"/>
      <c r="CU64" s="170"/>
      <c r="CV64" s="78"/>
      <c r="CW64" s="44"/>
      <c r="CX64" s="154"/>
      <c r="CY64" s="78"/>
      <c r="CZ64" s="88"/>
      <c r="DA64" s="156"/>
      <c r="DB64" s="35"/>
      <c r="DC64" s="103"/>
      <c r="DD64" s="176"/>
      <c r="DE64" s="78"/>
      <c r="DF64" s="33"/>
      <c r="DG64" s="154"/>
      <c r="DH64" s="78"/>
      <c r="DI64" s="33"/>
      <c r="DJ64" s="189"/>
      <c r="DK64" s="78">
        <v>42</v>
      </c>
      <c r="DL64" s="33"/>
      <c r="DM64" s="154"/>
      <c r="DN64" s="78">
        <v>42</v>
      </c>
      <c r="DO64" s="33"/>
      <c r="DP64" s="154"/>
      <c r="DQ64" s="78">
        <v>42</v>
      </c>
      <c r="DR64" s="33"/>
      <c r="DS64" s="154"/>
      <c r="DT64" s="78">
        <v>42</v>
      </c>
      <c r="DU64" s="33"/>
      <c r="DV64" s="154"/>
      <c r="DW64" s="78">
        <v>42</v>
      </c>
      <c r="DX64" s="33"/>
      <c r="DY64" s="170"/>
      <c r="DZ64" s="78">
        <v>42</v>
      </c>
      <c r="EA64" s="44"/>
      <c r="EB64" s="154"/>
      <c r="EC64" s="78">
        <v>42</v>
      </c>
      <c r="ED64" s="33"/>
      <c r="EE64" s="194"/>
      <c r="EF64" s="85" t="s">
        <v>80</v>
      </c>
      <c r="EG64" s="106">
        <v>42</v>
      </c>
      <c r="EH64" s="176"/>
      <c r="EI64" s="78"/>
      <c r="EJ64" s="33"/>
      <c r="EK64" s="154"/>
      <c r="EL64" s="78"/>
      <c r="EM64" s="33"/>
      <c r="EN64" s="189"/>
      <c r="EO64" s="78">
        <v>42</v>
      </c>
      <c r="EP64" s="33"/>
      <c r="EQ64" s="154"/>
      <c r="ER64" s="78">
        <v>42</v>
      </c>
      <c r="ES64" s="44"/>
      <c r="ET64" s="154"/>
      <c r="EU64" s="78">
        <v>42</v>
      </c>
      <c r="EV64" s="33"/>
      <c r="EW64" s="154"/>
      <c r="EX64" s="78">
        <v>42</v>
      </c>
      <c r="EY64" s="33"/>
      <c r="EZ64" s="154"/>
      <c r="FA64" s="78">
        <v>42</v>
      </c>
      <c r="FB64" s="33"/>
      <c r="FC64" s="154"/>
      <c r="FD64" s="78">
        <v>42</v>
      </c>
      <c r="FE64" s="33"/>
      <c r="FF64" s="170"/>
      <c r="FG64" s="78">
        <v>42</v>
      </c>
      <c r="FH64" s="110"/>
      <c r="FI64" s="178"/>
      <c r="FJ64" s="90">
        <v>42</v>
      </c>
      <c r="FK64" s="107"/>
      <c r="FL64" s="239"/>
      <c r="FM64" s="92"/>
      <c r="FN64" s="22"/>
      <c r="FO64" s="152"/>
    </row>
    <row r="65" spans="1:171" s="12" customFormat="1" ht="16.5" customHeight="1">
      <c r="A65" s="12">
        <f>ROW()</f>
        <v>65</v>
      </c>
      <c r="B65" s="13" t="str">
        <f ca="1">INDIRECT(B$15&amp;$A65)&amp;""</f>
        <v/>
      </c>
      <c r="C65" s="14">
        <f ca="1">INDIRECT(C$15&amp;$A65)</f>
        <v>0</v>
      </c>
      <c r="D65" s="14">
        <f ca="1">INDIRECT(C$15&amp;$A66)</f>
        <v>0</v>
      </c>
      <c r="E65" s="15">
        <f ca="1">INDIRECT(D$15&amp;$A66)</f>
        <v>0</v>
      </c>
      <c r="F65" s="13"/>
      <c r="G65" s="16" t="b">
        <f ca="1">IF($I$4=B65,TRUE,FALSE)</f>
        <v>0</v>
      </c>
      <c r="H65" s="17" t="b">
        <f ca="1">IF(G65=FALSE,FALSE,IF(NOT(ISERROR(FIND($J$4,C65))),TRUE,FALSE))</f>
        <v>0</v>
      </c>
      <c r="I65" s="15" t="str">
        <f ca="1">IF(H65,A65,"")</f>
        <v/>
      </c>
      <c r="P65" s="151">
        <v>25</v>
      </c>
      <c r="Q65" s="247" t="s">
        <v>81</v>
      </c>
      <c r="R65" s="161" t="s">
        <v>79</v>
      </c>
      <c r="S65" s="165"/>
      <c r="T65" s="163">
        <v>4</v>
      </c>
      <c r="U65" s="195"/>
      <c r="V65" s="149"/>
      <c r="W65" s="149"/>
      <c r="X65" s="188">
        <v>6</v>
      </c>
      <c r="Y65" s="149" t="s">
        <v>26</v>
      </c>
      <c r="Z65" s="150"/>
      <c r="AA65" s="153">
        <v>6</v>
      </c>
      <c r="AB65" s="149" t="s">
        <v>26</v>
      </c>
      <c r="AC65" s="150"/>
      <c r="AD65" s="153"/>
      <c r="AE65" s="149"/>
      <c r="AF65" s="150"/>
      <c r="AG65" s="153"/>
      <c r="AH65" s="149"/>
      <c r="AI65" s="150"/>
      <c r="AJ65" s="153"/>
      <c r="AK65" s="149"/>
      <c r="AL65" s="150"/>
      <c r="AM65" s="153"/>
      <c r="AN65" s="149"/>
      <c r="AO65" s="150"/>
      <c r="AP65" s="169"/>
      <c r="AQ65" s="182"/>
      <c r="AR65" s="215"/>
      <c r="AS65" s="153"/>
      <c r="AT65" s="149"/>
      <c r="AU65" s="157"/>
      <c r="AV65" s="202"/>
      <c r="AW65" s="149"/>
      <c r="AX65" s="181"/>
      <c r="AY65" s="195"/>
      <c r="AZ65" s="149"/>
      <c r="BA65" s="149"/>
      <c r="BB65" s="188">
        <v>6</v>
      </c>
      <c r="BC65" s="149" t="s">
        <v>29</v>
      </c>
      <c r="BD65" s="150"/>
      <c r="BE65" s="169">
        <v>6</v>
      </c>
      <c r="BF65" s="149" t="s">
        <v>29</v>
      </c>
      <c r="BG65" s="150"/>
      <c r="BH65" s="169"/>
      <c r="BI65" s="149"/>
      <c r="BJ65" s="150"/>
      <c r="BK65" s="169"/>
      <c r="BL65" s="149"/>
      <c r="BM65" s="150"/>
      <c r="BN65" s="169"/>
      <c r="BO65" s="149"/>
      <c r="BP65" s="150"/>
      <c r="BQ65" s="169"/>
      <c r="BR65" s="149"/>
      <c r="BS65" s="150"/>
      <c r="BT65" s="169"/>
      <c r="BU65" s="149"/>
      <c r="BV65" s="150"/>
      <c r="BW65" s="153"/>
      <c r="BX65" s="204"/>
      <c r="BY65" s="205"/>
      <c r="BZ65" s="202"/>
      <c r="CA65" s="149"/>
      <c r="CB65" s="150"/>
      <c r="CC65" s="195"/>
      <c r="CD65" s="149"/>
      <c r="CE65" s="150"/>
      <c r="CF65" s="188"/>
      <c r="CG65" s="149"/>
      <c r="CH65" s="150"/>
      <c r="CI65" s="153"/>
      <c r="CJ65" s="149"/>
      <c r="CK65" s="150"/>
      <c r="CL65" s="153"/>
      <c r="CM65" s="149"/>
      <c r="CN65" s="150"/>
      <c r="CO65" s="153">
        <v>8</v>
      </c>
      <c r="CP65" s="149" t="s">
        <v>27</v>
      </c>
      <c r="CQ65" s="150"/>
      <c r="CR65" s="169">
        <v>8</v>
      </c>
      <c r="CS65" s="149" t="s">
        <v>27</v>
      </c>
      <c r="CT65" s="150"/>
      <c r="CU65" s="169"/>
      <c r="CV65" s="149"/>
      <c r="CW65" s="150"/>
      <c r="CX65" s="169"/>
      <c r="CY65" s="182"/>
      <c r="CZ65" s="215"/>
      <c r="DA65" s="169"/>
      <c r="DB65" s="149"/>
      <c r="DC65" s="157"/>
      <c r="DD65" s="175"/>
      <c r="DE65" s="149"/>
      <c r="DF65" s="150"/>
      <c r="DG65" s="153"/>
      <c r="DH65" s="149"/>
      <c r="DI65" s="150"/>
      <c r="DJ65" s="173"/>
      <c r="DK65" s="149"/>
      <c r="DL65" s="150"/>
      <c r="DM65" s="155"/>
      <c r="DN65" s="149"/>
      <c r="DO65" s="150"/>
      <c r="DP65" s="155"/>
      <c r="DQ65" s="149"/>
      <c r="DR65" s="150"/>
      <c r="DS65" s="155"/>
      <c r="DT65" s="149"/>
      <c r="DU65" s="150"/>
      <c r="DV65" s="169"/>
      <c r="DW65" s="149"/>
      <c r="DX65" s="150"/>
      <c r="DY65" s="153"/>
      <c r="DZ65" s="149"/>
      <c r="EA65" s="150"/>
      <c r="EB65" s="217" t="s">
        <v>31</v>
      </c>
      <c r="EC65" s="223"/>
      <c r="ED65" s="224"/>
      <c r="EE65" s="153"/>
      <c r="EF65" s="149"/>
      <c r="EG65" s="157"/>
      <c r="EH65" s="175"/>
      <c r="EI65" s="149"/>
      <c r="EJ65" s="150"/>
      <c r="EK65" s="153"/>
      <c r="EL65" s="149"/>
      <c r="EM65" s="150"/>
      <c r="EN65" s="188"/>
      <c r="EO65" s="149"/>
      <c r="EP65" s="150"/>
      <c r="EQ65" s="153"/>
      <c r="ER65" s="149"/>
      <c r="ES65" s="150"/>
      <c r="ET65" s="153"/>
      <c r="EU65" s="149"/>
      <c r="EV65" s="150"/>
      <c r="EW65" s="153"/>
      <c r="EX65" s="149" t="s">
        <v>82</v>
      </c>
      <c r="EY65" s="150"/>
      <c r="EZ65" s="153"/>
      <c r="FA65" s="149"/>
      <c r="FB65" s="150"/>
      <c r="FC65" s="153"/>
      <c r="FD65" s="149"/>
      <c r="FE65" s="150"/>
      <c r="FF65" s="153"/>
      <c r="FG65" s="149"/>
      <c r="FH65" s="150"/>
      <c r="FI65" s="99"/>
      <c r="FJ65" s="99"/>
      <c r="FK65" s="99"/>
      <c r="FL65" s="238"/>
      <c r="FM65" s="160"/>
      <c r="FN65" s="160"/>
      <c r="FO65" s="151">
        <v>25</v>
      </c>
    </row>
    <row r="66" spans="1:171" s="12" customFormat="1" ht="16.5" customHeight="1">
      <c r="A66" s="12">
        <f>ROW()</f>
        <v>66</v>
      </c>
      <c r="B66" s="18"/>
      <c r="C66" s="19"/>
      <c r="D66" s="19"/>
      <c r="E66" s="20"/>
      <c r="F66" s="18"/>
      <c r="G66" s="19"/>
      <c r="H66" s="19"/>
      <c r="I66" s="20"/>
      <c r="P66" s="152"/>
      <c r="Q66" s="248"/>
      <c r="R66" s="162"/>
      <c r="S66" s="166"/>
      <c r="T66" s="164"/>
      <c r="U66" s="196"/>
      <c r="V66" s="78"/>
      <c r="W66" s="53"/>
      <c r="X66" s="189"/>
      <c r="Y66" s="78">
        <v>4</v>
      </c>
      <c r="Z66" s="33"/>
      <c r="AA66" s="154"/>
      <c r="AB66" s="78">
        <v>4</v>
      </c>
      <c r="AC66" s="33"/>
      <c r="AD66" s="154"/>
      <c r="AE66" s="78"/>
      <c r="AF66" s="33"/>
      <c r="AG66" s="154"/>
      <c r="AH66" s="78"/>
      <c r="AI66" s="33"/>
      <c r="AJ66" s="154"/>
      <c r="AK66" s="78"/>
      <c r="AL66" s="33"/>
      <c r="AM66" s="154"/>
      <c r="AN66" s="78"/>
      <c r="AO66" s="33"/>
      <c r="AP66" s="170"/>
      <c r="AQ66" s="78"/>
      <c r="AR66" s="44"/>
      <c r="AS66" s="154"/>
      <c r="AT66" s="78"/>
      <c r="AU66" s="103"/>
      <c r="AV66" s="203"/>
      <c r="AW66" s="78"/>
      <c r="AX66" s="45"/>
      <c r="AY66" s="196"/>
      <c r="AZ66" s="78"/>
      <c r="BA66" s="53"/>
      <c r="BB66" s="189"/>
      <c r="BC66" s="35">
        <v>4</v>
      </c>
      <c r="BD66" s="33"/>
      <c r="BE66" s="170"/>
      <c r="BF66" s="35">
        <v>4</v>
      </c>
      <c r="BG66" s="44"/>
      <c r="BH66" s="170"/>
      <c r="BI66" s="78"/>
      <c r="BJ66" s="44"/>
      <c r="BK66" s="170"/>
      <c r="BL66" s="78"/>
      <c r="BM66" s="44"/>
      <c r="BN66" s="170"/>
      <c r="BO66" s="35"/>
      <c r="BP66" s="44"/>
      <c r="BQ66" s="170"/>
      <c r="BR66" s="35"/>
      <c r="BS66" s="44"/>
      <c r="BT66" s="170"/>
      <c r="BU66" s="35"/>
      <c r="BV66" s="44"/>
      <c r="BW66" s="154"/>
      <c r="BX66" s="93"/>
      <c r="BY66" s="102"/>
      <c r="BZ66" s="203"/>
      <c r="CA66" s="78"/>
      <c r="CB66" s="33"/>
      <c r="CC66" s="196"/>
      <c r="CD66" s="78"/>
      <c r="CE66" s="33"/>
      <c r="CF66" s="189"/>
      <c r="CG66" s="78"/>
      <c r="CH66" s="33"/>
      <c r="CI66" s="154"/>
      <c r="CJ66" s="78"/>
      <c r="CK66" s="33"/>
      <c r="CL66" s="154"/>
      <c r="CM66" s="78"/>
      <c r="CN66" s="33"/>
      <c r="CO66" s="154"/>
      <c r="CP66" s="78">
        <v>4</v>
      </c>
      <c r="CQ66" s="33"/>
      <c r="CR66" s="170"/>
      <c r="CS66" s="78">
        <v>4</v>
      </c>
      <c r="CT66" s="44"/>
      <c r="CU66" s="170"/>
      <c r="CV66" s="78"/>
      <c r="CW66" s="44"/>
      <c r="CX66" s="170"/>
      <c r="CY66" s="78"/>
      <c r="CZ66" s="44"/>
      <c r="DA66" s="170"/>
      <c r="DB66" s="78"/>
      <c r="DC66" s="110"/>
      <c r="DD66" s="176"/>
      <c r="DE66" s="78"/>
      <c r="DF66" s="33"/>
      <c r="DG66" s="154"/>
      <c r="DH66" s="78"/>
      <c r="DI66" s="33"/>
      <c r="DJ66" s="174"/>
      <c r="DK66" s="78"/>
      <c r="DL66" s="33"/>
      <c r="DM66" s="156"/>
      <c r="DN66" s="35"/>
      <c r="DO66" s="33"/>
      <c r="DP66" s="156"/>
      <c r="DQ66" s="35"/>
      <c r="DR66" s="33"/>
      <c r="DS66" s="156"/>
      <c r="DT66" s="35"/>
      <c r="DU66" s="33"/>
      <c r="DV66" s="170"/>
      <c r="DW66" s="78"/>
      <c r="DX66" s="44"/>
      <c r="DY66" s="154"/>
      <c r="DZ66" s="78"/>
      <c r="EA66" s="33"/>
      <c r="EB66" s="218"/>
      <c r="EC66" s="91">
        <v>4</v>
      </c>
      <c r="ED66" s="87"/>
      <c r="EE66" s="154"/>
      <c r="EF66" s="78"/>
      <c r="EG66" s="103"/>
      <c r="EH66" s="176"/>
      <c r="EI66" s="78"/>
      <c r="EJ66" s="33"/>
      <c r="EK66" s="154"/>
      <c r="EL66" s="78"/>
      <c r="EM66" s="33"/>
      <c r="EN66" s="189"/>
      <c r="EO66" s="78"/>
      <c r="EP66" s="33"/>
      <c r="EQ66" s="154"/>
      <c r="ER66" s="78"/>
      <c r="ES66" s="33"/>
      <c r="ET66" s="154"/>
      <c r="EU66" s="78"/>
      <c r="EV66" s="33"/>
      <c r="EW66" s="154"/>
      <c r="EX66" s="78"/>
      <c r="EY66" s="33"/>
      <c r="EZ66" s="154"/>
      <c r="FA66" s="78"/>
      <c r="FB66" s="33"/>
      <c r="FC66" s="154"/>
      <c r="FD66" s="78"/>
      <c r="FE66" s="33"/>
      <c r="FF66" s="154"/>
      <c r="FG66" s="35"/>
      <c r="FH66" s="33"/>
      <c r="FI66" s="34"/>
      <c r="FJ66" s="34"/>
      <c r="FK66" s="34"/>
      <c r="FL66" s="239"/>
      <c r="FM66" s="92"/>
      <c r="FN66" s="22"/>
      <c r="FO66" s="152"/>
    </row>
    <row r="67" spans="1:171" s="12" customFormat="1" ht="16.5" customHeight="1">
      <c r="A67" s="12">
        <f>ROW()</f>
        <v>67</v>
      </c>
      <c r="B67" s="13" t="str">
        <f ca="1">INDIRECT(B$15&amp;$A67)&amp;""</f>
        <v/>
      </c>
      <c r="C67" s="14">
        <f ca="1">INDIRECT(C$15&amp;$A67)</f>
        <v>0</v>
      </c>
      <c r="D67" s="14">
        <f ca="1">INDIRECT(C$15&amp;$A68)</f>
        <v>0</v>
      </c>
      <c r="E67" s="15">
        <f ca="1">INDIRECT(D$15&amp;$A68)</f>
        <v>0</v>
      </c>
      <c r="F67" s="13"/>
      <c r="G67" s="16" t="b">
        <f ca="1">IF($I$4=B67,TRUE,FALSE)</f>
        <v>0</v>
      </c>
      <c r="H67" s="17" t="b">
        <f ca="1">IF(G67=FALSE,FALSE,IF(NOT(ISERROR(FIND($J$4,C67))),TRUE,FALSE))</f>
        <v>0</v>
      </c>
      <c r="I67" s="15" t="str">
        <f ca="1">IF(H67,A67,"")</f>
        <v/>
      </c>
      <c r="P67" s="151">
        <v>26</v>
      </c>
      <c r="Q67" s="247" t="s">
        <v>83</v>
      </c>
      <c r="R67" s="161" t="s">
        <v>84</v>
      </c>
      <c r="S67" s="165" t="s">
        <v>85</v>
      </c>
      <c r="T67" s="249">
        <v>34</v>
      </c>
      <c r="U67" s="202"/>
      <c r="V67" s="149"/>
      <c r="W67" s="149"/>
      <c r="X67" s="171" t="s">
        <v>33</v>
      </c>
      <c r="Y67" s="149" t="s">
        <v>27</v>
      </c>
      <c r="Z67" s="150"/>
      <c r="AA67" s="171" t="s">
        <v>35</v>
      </c>
      <c r="AB67" s="149" t="s">
        <v>27</v>
      </c>
      <c r="AC67" s="150"/>
      <c r="AD67" s="171" t="s">
        <v>33</v>
      </c>
      <c r="AE67" s="149" t="s">
        <v>25</v>
      </c>
      <c r="AF67" s="150"/>
      <c r="AG67" s="171" t="s">
        <v>24</v>
      </c>
      <c r="AH67" s="149" t="s">
        <v>25</v>
      </c>
      <c r="AI67" s="150"/>
      <c r="AJ67" s="171" t="s">
        <v>24</v>
      </c>
      <c r="AK67" s="149" t="s">
        <v>25</v>
      </c>
      <c r="AL67" s="150"/>
      <c r="AM67" s="171"/>
      <c r="AN67" s="149"/>
      <c r="AO67" s="150"/>
      <c r="AP67" s="217" t="s">
        <v>31</v>
      </c>
      <c r="AQ67" s="223"/>
      <c r="AR67" s="224"/>
      <c r="AS67" s="213"/>
      <c r="AT67" s="226"/>
      <c r="AU67" s="227"/>
      <c r="AV67" s="202"/>
      <c r="AW67" s="149"/>
      <c r="AX67" s="181"/>
      <c r="AY67" s="195"/>
      <c r="AZ67" s="149"/>
      <c r="BA67" s="149"/>
      <c r="BB67" s="173" t="s">
        <v>24</v>
      </c>
      <c r="BC67" s="149" t="s">
        <v>34</v>
      </c>
      <c r="BD67" s="150"/>
      <c r="BE67" s="169">
        <v>6</v>
      </c>
      <c r="BF67" s="149" t="s">
        <v>34</v>
      </c>
      <c r="BG67" s="150"/>
      <c r="BH67" s="169">
        <v>8</v>
      </c>
      <c r="BI67" s="149" t="s">
        <v>29</v>
      </c>
      <c r="BJ67" s="150"/>
      <c r="BK67" s="169">
        <v>7</v>
      </c>
      <c r="BL67" s="149" t="s">
        <v>29</v>
      </c>
      <c r="BM67" s="150"/>
      <c r="BN67" s="169">
        <v>7</v>
      </c>
      <c r="BO67" s="149" t="s">
        <v>29</v>
      </c>
      <c r="BP67" s="150"/>
      <c r="BQ67" s="169">
        <v>6</v>
      </c>
      <c r="BR67" s="149" t="s">
        <v>26</v>
      </c>
      <c r="BS67" s="150"/>
      <c r="BT67" s="193" t="s">
        <v>28</v>
      </c>
      <c r="BU67" s="191" t="s">
        <v>30</v>
      </c>
      <c r="BV67" s="192"/>
      <c r="BW67" s="177" t="s">
        <v>28</v>
      </c>
      <c r="BX67" s="184" t="s">
        <v>85</v>
      </c>
      <c r="BY67" s="199"/>
      <c r="BZ67" s="202"/>
      <c r="CA67" s="149"/>
      <c r="CB67" s="150"/>
      <c r="CC67" s="195"/>
      <c r="CD67" s="149"/>
      <c r="CE67" s="150"/>
      <c r="CF67" s="153"/>
      <c r="CG67" s="149"/>
      <c r="CH67" s="150"/>
      <c r="CI67" s="155"/>
      <c r="CJ67" s="149"/>
      <c r="CK67" s="150"/>
      <c r="CL67" s="169"/>
      <c r="CM67" s="149"/>
      <c r="CN67" s="150"/>
      <c r="CO67" s="155"/>
      <c r="CP67" s="149"/>
      <c r="CQ67" s="150"/>
      <c r="CR67" s="169"/>
      <c r="CS67" s="149"/>
      <c r="CT67" s="150"/>
      <c r="CU67" s="153"/>
      <c r="CV67" s="149"/>
      <c r="CW67" s="150"/>
      <c r="CX67" s="153"/>
      <c r="CY67" s="149"/>
      <c r="CZ67" s="150"/>
      <c r="DA67" s="169"/>
      <c r="DB67" s="182"/>
      <c r="DC67" s="183"/>
      <c r="DD67" s="175"/>
      <c r="DE67" s="149"/>
      <c r="DF67" s="150"/>
      <c r="DG67" s="153"/>
      <c r="DH67" s="149"/>
      <c r="DI67" s="150"/>
      <c r="DJ67" s="188">
        <v>8</v>
      </c>
      <c r="DK67" s="149" t="s">
        <v>34</v>
      </c>
      <c r="DL67" s="150"/>
      <c r="DM67" s="169">
        <v>8</v>
      </c>
      <c r="DN67" s="149" t="s">
        <v>26</v>
      </c>
      <c r="DO67" s="150"/>
      <c r="DP67" s="153">
        <v>7</v>
      </c>
      <c r="DQ67" s="149" t="s">
        <v>25</v>
      </c>
      <c r="DR67" s="150"/>
      <c r="DS67" s="153">
        <v>7</v>
      </c>
      <c r="DT67" s="149" t="s">
        <v>25</v>
      </c>
      <c r="DU67" s="150"/>
      <c r="DV67" s="153">
        <v>6</v>
      </c>
      <c r="DW67" s="149" t="s">
        <v>26</v>
      </c>
      <c r="DX67" s="150"/>
      <c r="DY67" s="169">
        <v>6</v>
      </c>
      <c r="DZ67" s="149" t="s">
        <v>29</v>
      </c>
      <c r="EA67" s="150"/>
      <c r="EB67" s="153">
        <v>6</v>
      </c>
      <c r="EC67" s="149" t="s">
        <v>29</v>
      </c>
      <c r="ED67" s="150"/>
      <c r="EE67" s="153"/>
      <c r="EF67" s="149"/>
      <c r="EG67" s="157"/>
      <c r="EH67" s="175"/>
      <c r="EI67" s="149"/>
      <c r="EJ67" s="150"/>
      <c r="EK67" s="153"/>
      <c r="EL67" s="149"/>
      <c r="EM67" s="150"/>
      <c r="EN67" s="188">
        <v>6</v>
      </c>
      <c r="EO67" s="149" t="s">
        <v>27</v>
      </c>
      <c r="EP67" s="150"/>
      <c r="EQ67" s="153">
        <v>6</v>
      </c>
      <c r="ER67" s="149" t="s">
        <v>27</v>
      </c>
      <c r="ES67" s="150"/>
      <c r="ET67" s="171" t="s">
        <v>35</v>
      </c>
      <c r="EU67" s="149" t="s">
        <v>26</v>
      </c>
      <c r="EV67" s="150"/>
      <c r="EW67" s="153">
        <v>7</v>
      </c>
      <c r="EX67" s="149" t="s">
        <v>26</v>
      </c>
      <c r="EY67" s="150"/>
      <c r="EZ67" s="153">
        <v>7</v>
      </c>
      <c r="FA67" s="149" t="s">
        <v>34</v>
      </c>
      <c r="FB67" s="150"/>
      <c r="FC67" s="153">
        <v>7</v>
      </c>
      <c r="FD67" s="149" t="s">
        <v>27</v>
      </c>
      <c r="FE67" s="150"/>
      <c r="FF67" s="153">
        <v>7</v>
      </c>
      <c r="FG67" s="149" t="s">
        <v>34</v>
      </c>
      <c r="FH67" s="157"/>
      <c r="FI67" s="99"/>
      <c r="FJ67" s="99"/>
      <c r="FK67" s="99"/>
      <c r="FL67" s="238"/>
      <c r="FM67" s="160"/>
      <c r="FN67" s="160"/>
      <c r="FO67" s="151">
        <v>26</v>
      </c>
    </row>
    <row r="68" spans="1:171" s="12" customFormat="1" ht="16.5" customHeight="1">
      <c r="A68" s="12">
        <f>ROW()</f>
        <v>68</v>
      </c>
      <c r="B68" s="18"/>
      <c r="C68" s="19"/>
      <c r="D68" s="19"/>
      <c r="E68" s="20"/>
      <c r="F68" s="18"/>
      <c r="G68" s="19"/>
      <c r="H68" s="19"/>
      <c r="I68" s="20"/>
      <c r="P68" s="152"/>
      <c r="Q68" s="248"/>
      <c r="R68" s="162"/>
      <c r="S68" s="166"/>
      <c r="T68" s="250"/>
      <c r="U68" s="203"/>
      <c r="V68" s="78"/>
      <c r="W68" s="53"/>
      <c r="X68" s="172"/>
      <c r="Y68" s="78">
        <v>34</v>
      </c>
      <c r="Z68" s="33"/>
      <c r="AA68" s="172"/>
      <c r="AB68" s="78">
        <v>34</v>
      </c>
      <c r="AC68" s="33"/>
      <c r="AD68" s="172"/>
      <c r="AE68" s="78">
        <v>34</v>
      </c>
      <c r="AF68" s="33"/>
      <c r="AG68" s="172"/>
      <c r="AH68" s="78">
        <v>34</v>
      </c>
      <c r="AI68" s="33"/>
      <c r="AJ68" s="172"/>
      <c r="AK68" s="78">
        <v>34</v>
      </c>
      <c r="AL68" s="33"/>
      <c r="AM68" s="172"/>
      <c r="AN68" s="78"/>
      <c r="AO68" s="33"/>
      <c r="AP68" s="218"/>
      <c r="AQ68" s="91">
        <v>34</v>
      </c>
      <c r="AR68" s="87"/>
      <c r="AS68" s="214"/>
      <c r="AT68" s="71"/>
      <c r="AU68" s="112"/>
      <c r="AV68" s="203"/>
      <c r="AW68" s="78"/>
      <c r="AX68" s="45"/>
      <c r="AY68" s="196"/>
      <c r="AZ68" s="78"/>
      <c r="BA68" s="53"/>
      <c r="BB68" s="174"/>
      <c r="BC68" s="78">
        <v>34</v>
      </c>
      <c r="BD68" s="33"/>
      <c r="BE68" s="170"/>
      <c r="BF68" s="78">
        <v>34</v>
      </c>
      <c r="BG68" s="44"/>
      <c r="BH68" s="170"/>
      <c r="BI68" s="78">
        <v>34</v>
      </c>
      <c r="BJ68" s="44"/>
      <c r="BK68" s="170"/>
      <c r="BL68" s="78">
        <v>34</v>
      </c>
      <c r="BM68" s="44"/>
      <c r="BN68" s="170"/>
      <c r="BO68" s="78">
        <v>34</v>
      </c>
      <c r="BP68" s="44"/>
      <c r="BQ68" s="170"/>
      <c r="BR68" s="78">
        <v>34</v>
      </c>
      <c r="BS68" s="44"/>
      <c r="BT68" s="194"/>
      <c r="BU68" s="85" t="s">
        <v>85</v>
      </c>
      <c r="BV68" s="86">
        <v>34</v>
      </c>
      <c r="BW68" s="178"/>
      <c r="BX68" s="90">
        <v>34</v>
      </c>
      <c r="BY68" s="107"/>
      <c r="BZ68" s="203"/>
      <c r="CA68" s="78"/>
      <c r="CB68" s="33"/>
      <c r="CC68" s="196"/>
      <c r="CD68" s="78"/>
      <c r="CE68" s="33"/>
      <c r="CF68" s="154"/>
      <c r="CG68" s="78"/>
      <c r="CH68" s="88"/>
      <c r="CI68" s="156"/>
      <c r="CJ68" s="78"/>
      <c r="CK68" s="33"/>
      <c r="CL68" s="170"/>
      <c r="CM68" s="78"/>
      <c r="CN68" s="44"/>
      <c r="CO68" s="156"/>
      <c r="CP68" s="78"/>
      <c r="CQ68" s="33"/>
      <c r="CR68" s="170"/>
      <c r="CS68" s="78"/>
      <c r="CT68" s="44"/>
      <c r="CU68" s="154"/>
      <c r="CV68" s="78"/>
      <c r="CW68" s="33"/>
      <c r="CX68" s="154"/>
      <c r="CY68" s="78"/>
      <c r="CZ68" s="33"/>
      <c r="DA68" s="170"/>
      <c r="DB68" s="35"/>
      <c r="DC68" s="110"/>
      <c r="DD68" s="176"/>
      <c r="DE68" s="78"/>
      <c r="DF68" s="33"/>
      <c r="DG68" s="154"/>
      <c r="DH68" s="78"/>
      <c r="DI68" s="33"/>
      <c r="DJ68" s="189"/>
      <c r="DK68" s="78">
        <v>34</v>
      </c>
      <c r="DL68" s="33"/>
      <c r="DM68" s="170"/>
      <c r="DN68" s="78">
        <v>34</v>
      </c>
      <c r="DO68" s="44"/>
      <c r="DP68" s="154"/>
      <c r="DQ68" s="78">
        <v>34</v>
      </c>
      <c r="DR68" s="33"/>
      <c r="DS68" s="154"/>
      <c r="DT68" s="78">
        <v>34</v>
      </c>
      <c r="DU68" s="33"/>
      <c r="DV68" s="154"/>
      <c r="DW68" s="78">
        <v>34</v>
      </c>
      <c r="DX68" s="33"/>
      <c r="DY68" s="170"/>
      <c r="DZ68" s="78">
        <v>34</v>
      </c>
      <c r="EA68" s="44"/>
      <c r="EB68" s="154"/>
      <c r="EC68" s="78">
        <v>34</v>
      </c>
      <c r="ED68" s="33"/>
      <c r="EE68" s="154"/>
      <c r="EF68" s="78"/>
      <c r="EG68" s="103"/>
      <c r="EH68" s="176"/>
      <c r="EI68" s="78"/>
      <c r="EJ68" s="33"/>
      <c r="EK68" s="154"/>
      <c r="EL68" s="78"/>
      <c r="EM68" s="33"/>
      <c r="EN68" s="189"/>
      <c r="EO68" s="78">
        <v>34</v>
      </c>
      <c r="EP68" s="33"/>
      <c r="EQ68" s="154"/>
      <c r="ER68" s="78">
        <v>34</v>
      </c>
      <c r="ES68" s="33"/>
      <c r="ET68" s="172"/>
      <c r="EU68" s="78">
        <v>34</v>
      </c>
      <c r="EV68" s="44"/>
      <c r="EW68" s="154"/>
      <c r="EX68" s="78">
        <v>34</v>
      </c>
      <c r="EY68" s="33"/>
      <c r="EZ68" s="154"/>
      <c r="FA68" s="78">
        <v>34</v>
      </c>
      <c r="FB68" s="33"/>
      <c r="FC68" s="154"/>
      <c r="FD68" s="78">
        <v>34</v>
      </c>
      <c r="FE68" s="33"/>
      <c r="FF68" s="154"/>
      <c r="FG68" s="35">
        <v>34</v>
      </c>
      <c r="FH68" s="103"/>
      <c r="FI68" s="34"/>
      <c r="FJ68" s="34"/>
      <c r="FK68" s="34"/>
      <c r="FL68" s="239"/>
      <c r="FM68" s="92"/>
      <c r="FN68" s="22"/>
      <c r="FO68" s="152"/>
    </row>
    <row r="69" spans="1:171" s="12" customFormat="1" ht="16.5" customHeight="1">
      <c r="A69" s="12">
        <f>ROW()</f>
        <v>69</v>
      </c>
      <c r="B69" s="13" t="str">
        <f ca="1">INDIRECT(B$15&amp;$A69)&amp;""</f>
        <v/>
      </c>
      <c r="C69" s="14">
        <f ca="1">INDIRECT(C$15&amp;$A69)</f>
        <v>0</v>
      </c>
      <c r="D69" s="14">
        <f ca="1">INDIRECT(C$15&amp;$A70)</f>
        <v>0</v>
      </c>
      <c r="E69" s="15">
        <f ca="1">INDIRECT(D$15&amp;$A70)</f>
        <v>0</v>
      </c>
      <c r="F69" s="13"/>
      <c r="G69" s="16" t="b">
        <f ca="1">IF($I$4=B69,TRUE,FALSE)</f>
        <v>0</v>
      </c>
      <c r="H69" s="17" t="b">
        <f ca="1">IF(G69=FALSE,FALSE,IF(NOT(ISERROR(FIND($J$4,C69))),TRUE,FALSE))</f>
        <v>0</v>
      </c>
      <c r="I69" s="15" t="str">
        <f ca="1">IF(H69,A69,"")</f>
        <v/>
      </c>
      <c r="P69" s="151">
        <v>27</v>
      </c>
      <c r="Q69" s="247" t="s">
        <v>86</v>
      </c>
      <c r="R69" s="161" t="s">
        <v>87</v>
      </c>
      <c r="S69" s="165" t="s">
        <v>88</v>
      </c>
      <c r="T69" s="163">
        <v>43</v>
      </c>
      <c r="U69" s="195"/>
      <c r="V69" s="149"/>
      <c r="W69" s="149"/>
      <c r="X69" s="171" t="s">
        <v>35</v>
      </c>
      <c r="Y69" s="149" t="s">
        <v>27</v>
      </c>
      <c r="Z69" s="150"/>
      <c r="AA69" s="155" t="s">
        <v>33</v>
      </c>
      <c r="AB69" s="149" t="s">
        <v>34</v>
      </c>
      <c r="AC69" s="150"/>
      <c r="AD69" s="155" t="s">
        <v>35</v>
      </c>
      <c r="AE69" s="149" t="s">
        <v>26</v>
      </c>
      <c r="AF69" s="150"/>
      <c r="AG69" s="155" t="s">
        <v>35</v>
      </c>
      <c r="AH69" s="149" t="s">
        <v>26</v>
      </c>
      <c r="AI69" s="150"/>
      <c r="AJ69" s="155" t="s">
        <v>33</v>
      </c>
      <c r="AK69" s="149" t="s">
        <v>25</v>
      </c>
      <c r="AL69" s="150"/>
      <c r="AM69" s="169">
        <v>8</v>
      </c>
      <c r="AN69" s="149" t="s">
        <v>27</v>
      </c>
      <c r="AO69" s="150"/>
      <c r="AP69" s="167">
        <v>8</v>
      </c>
      <c r="AQ69" s="149" t="s">
        <v>27</v>
      </c>
      <c r="AR69" s="150"/>
      <c r="AS69" s="217" t="s">
        <v>31</v>
      </c>
      <c r="AT69" s="223"/>
      <c r="AU69" s="224"/>
      <c r="AV69" s="202"/>
      <c r="AW69" s="149"/>
      <c r="AX69" s="181"/>
      <c r="AY69" s="195"/>
      <c r="AZ69" s="149"/>
      <c r="BA69" s="149"/>
      <c r="BB69" s="188"/>
      <c r="BC69" s="149"/>
      <c r="BD69" s="150"/>
      <c r="BE69" s="155"/>
      <c r="BF69" s="149"/>
      <c r="BG69" s="150"/>
      <c r="BH69" s="153"/>
      <c r="BI69" s="149"/>
      <c r="BJ69" s="150"/>
      <c r="BK69" s="155"/>
      <c r="BL69" s="149"/>
      <c r="BM69" s="150"/>
      <c r="BN69" s="153"/>
      <c r="BO69" s="149"/>
      <c r="BP69" s="150"/>
      <c r="BQ69" s="169"/>
      <c r="BR69" s="149"/>
      <c r="BS69" s="150"/>
      <c r="BT69" s="153"/>
      <c r="BU69" s="149"/>
      <c r="BV69" s="150"/>
      <c r="BW69" s="153"/>
      <c r="BX69" s="204"/>
      <c r="BY69" s="205"/>
      <c r="BZ69" s="202"/>
      <c r="CA69" s="149"/>
      <c r="CB69" s="150"/>
      <c r="CC69" s="195"/>
      <c r="CD69" s="149"/>
      <c r="CE69" s="150"/>
      <c r="CF69" s="173"/>
      <c r="CG69" s="182"/>
      <c r="CH69" s="215"/>
      <c r="CI69" s="155"/>
      <c r="CJ69" s="149"/>
      <c r="CK69" s="150"/>
      <c r="CL69" s="155"/>
      <c r="CM69" s="149"/>
      <c r="CN69" s="150"/>
      <c r="CO69" s="169"/>
      <c r="CP69" s="149"/>
      <c r="CQ69" s="150"/>
      <c r="CR69" s="169"/>
      <c r="CS69" s="149"/>
      <c r="CT69" s="150"/>
      <c r="CU69" s="169"/>
      <c r="CV69" s="149"/>
      <c r="CW69" s="150"/>
      <c r="CX69" s="169"/>
      <c r="CY69" s="182"/>
      <c r="CZ69" s="215"/>
      <c r="DA69" s="169"/>
      <c r="DB69" s="149"/>
      <c r="DC69" s="157"/>
      <c r="DD69" s="175"/>
      <c r="DE69" s="149"/>
      <c r="DF69" s="150"/>
      <c r="DG69" s="153"/>
      <c r="DH69" s="149"/>
      <c r="DI69" s="150"/>
      <c r="DJ69" s="173" t="s">
        <v>35</v>
      </c>
      <c r="DK69" s="149" t="s">
        <v>34</v>
      </c>
      <c r="DL69" s="150"/>
      <c r="DM69" s="155" t="s">
        <v>35</v>
      </c>
      <c r="DN69" s="149" t="s">
        <v>34</v>
      </c>
      <c r="DO69" s="150"/>
      <c r="DP69" s="155" t="s">
        <v>33</v>
      </c>
      <c r="DQ69" s="149" t="s">
        <v>29</v>
      </c>
      <c r="DR69" s="150"/>
      <c r="DS69" s="155" t="s">
        <v>33</v>
      </c>
      <c r="DT69" s="149" t="s">
        <v>29</v>
      </c>
      <c r="DU69" s="150"/>
      <c r="DV69" s="169">
        <v>8</v>
      </c>
      <c r="DW69" s="149" t="s">
        <v>34</v>
      </c>
      <c r="DX69" s="150"/>
      <c r="DY69" s="153">
        <v>7</v>
      </c>
      <c r="DZ69" s="149" t="s">
        <v>27</v>
      </c>
      <c r="EA69" s="150"/>
      <c r="EB69" s="193" t="s">
        <v>28</v>
      </c>
      <c r="EC69" s="191" t="s">
        <v>30</v>
      </c>
      <c r="ED69" s="192"/>
      <c r="EE69" s="177" t="s">
        <v>28</v>
      </c>
      <c r="EF69" s="184" t="s">
        <v>88</v>
      </c>
      <c r="EG69" s="199"/>
      <c r="EH69" s="175"/>
      <c r="EI69" s="149"/>
      <c r="EJ69" s="150"/>
      <c r="EK69" s="153"/>
      <c r="EL69" s="149"/>
      <c r="EM69" s="150"/>
      <c r="EN69" s="173" t="s">
        <v>33</v>
      </c>
      <c r="EO69" s="149" t="s">
        <v>26</v>
      </c>
      <c r="EP69" s="150"/>
      <c r="EQ69" s="169">
        <v>8</v>
      </c>
      <c r="ER69" s="149" t="s">
        <v>26</v>
      </c>
      <c r="ES69" s="150"/>
      <c r="ET69" s="169">
        <v>7</v>
      </c>
      <c r="EU69" s="149" t="s">
        <v>25</v>
      </c>
      <c r="EV69" s="150"/>
      <c r="EW69" s="169">
        <v>7</v>
      </c>
      <c r="EX69" s="149" t="s">
        <v>25</v>
      </c>
      <c r="EY69" s="150"/>
      <c r="EZ69" s="169">
        <v>7</v>
      </c>
      <c r="FA69" s="149" t="s">
        <v>29</v>
      </c>
      <c r="FB69" s="150"/>
      <c r="FC69" s="169">
        <v>7</v>
      </c>
      <c r="FD69" s="149" t="s">
        <v>29</v>
      </c>
      <c r="FE69" s="150"/>
      <c r="FF69" s="153">
        <v>8</v>
      </c>
      <c r="FG69" s="149" t="s">
        <v>25</v>
      </c>
      <c r="FH69" s="157"/>
      <c r="FI69" s="99"/>
      <c r="FJ69" s="99"/>
      <c r="FK69" s="99"/>
      <c r="FL69" s="238"/>
      <c r="FM69" s="160"/>
      <c r="FN69" s="160"/>
      <c r="FO69" s="151">
        <v>27</v>
      </c>
    </row>
    <row r="70" spans="1:171" s="12" customFormat="1" ht="16.5" customHeight="1">
      <c r="A70" s="12">
        <f>ROW()</f>
        <v>70</v>
      </c>
      <c r="B70" s="18"/>
      <c r="C70" s="19"/>
      <c r="D70" s="19"/>
      <c r="E70" s="20"/>
      <c r="F70" s="18"/>
      <c r="G70" s="19"/>
      <c r="H70" s="19"/>
      <c r="I70" s="20"/>
      <c r="P70" s="152"/>
      <c r="Q70" s="248"/>
      <c r="R70" s="162"/>
      <c r="S70" s="166"/>
      <c r="T70" s="164"/>
      <c r="U70" s="196"/>
      <c r="V70" s="78"/>
      <c r="W70" s="53"/>
      <c r="X70" s="172"/>
      <c r="Y70" s="78">
        <v>43</v>
      </c>
      <c r="Z70" s="33"/>
      <c r="AA70" s="156"/>
      <c r="AB70" s="78">
        <v>43</v>
      </c>
      <c r="AC70" s="33"/>
      <c r="AD70" s="156"/>
      <c r="AE70" s="78">
        <v>43</v>
      </c>
      <c r="AF70" s="33"/>
      <c r="AG70" s="156"/>
      <c r="AH70" s="78">
        <v>43</v>
      </c>
      <c r="AI70" s="33"/>
      <c r="AJ70" s="156"/>
      <c r="AK70" s="78">
        <v>43</v>
      </c>
      <c r="AL70" s="33"/>
      <c r="AM70" s="170"/>
      <c r="AN70" s="78">
        <v>43</v>
      </c>
      <c r="AO70" s="33"/>
      <c r="AP70" s="168"/>
      <c r="AQ70" s="78">
        <v>43</v>
      </c>
      <c r="AR70" s="44"/>
      <c r="AS70" s="218"/>
      <c r="AT70" s="91">
        <v>43</v>
      </c>
      <c r="AU70" s="104"/>
      <c r="AV70" s="203"/>
      <c r="AW70" s="78"/>
      <c r="AX70" s="45"/>
      <c r="AY70" s="196"/>
      <c r="AZ70" s="78"/>
      <c r="BA70" s="53"/>
      <c r="BB70" s="189"/>
      <c r="BC70" s="78"/>
      <c r="BD70" s="33"/>
      <c r="BE70" s="156"/>
      <c r="BF70" s="78"/>
      <c r="BG70" s="33"/>
      <c r="BH70" s="154"/>
      <c r="BI70" s="78"/>
      <c r="BJ70" s="33"/>
      <c r="BK70" s="156"/>
      <c r="BL70" s="78"/>
      <c r="BM70" s="33"/>
      <c r="BN70" s="154"/>
      <c r="BO70" s="78"/>
      <c r="BP70" s="33"/>
      <c r="BQ70" s="170"/>
      <c r="BR70" s="78"/>
      <c r="BS70" s="33"/>
      <c r="BT70" s="154"/>
      <c r="BU70" s="78"/>
      <c r="BV70" s="33"/>
      <c r="BW70" s="154"/>
      <c r="BX70" s="93"/>
      <c r="BY70" s="102"/>
      <c r="BZ70" s="203"/>
      <c r="CA70" s="78"/>
      <c r="CB70" s="33"/>
      <c r="CC70" s="196"/>
      <c r="CD70" s="78"/>
      <c r="CE70" s="33"/>
      <c r="CF70" s="174"/>
      <c r="CG70" s="78"/>
      <c r="CH70" s="33"/>
      <c r="CI70" s="156"/>
      <c r="CJ70" s="78"/>
      <c r="CK70" s="33"/>
      <c r="CL70" s="156"/>
      <c r="CM70" s="78"/>
      <c r="CN70" s="33"/>
      <c r="CO70" s="170"/>
      <c r="CP70" s="78"/>
      <c r="CQ70" s="44"/>
      <c r="CR70" s="170"/>
      <c r="CS70" s="78"/>
      <c r="CT70" s="44"/>
      <c r="CU70" s="170"/>
      <c r="CV70" s="78"/>
      <c r="CW70" s="44"/>
      <c r="CX70" s="170"/>
      <c r="CY70" s="78"/>
      <c r="CZ70" s="44"/>
      <c r="DA70" s="170"/>
      <c r="DB70" s="78"/>
      <c r="DC70" s="110"/>
      <c r="DD70" s="176"/>
      <c r="DE70" s="78"/>
      <c r="DF70" s="33"/>
      <c r="DG70" s="154"/>
      <c r="DH70" s="78"/>
      <c r="DI70" s="33"/>
      <c r="DJ70" s="174"/>
      <c r="DK70" s="78">
        <v>43</v>
      </c>
      <c r="DL70" s="33"/>
      <c r="DM70" s="156"/>
      <c r="DN70" s="78">
        <v>43</v>
      </c>
      <c r="DO70" s="33"/>
      <c r="DP70" s="156"/>
      <c r="DQ70" s="78">
        <v>43</v>
      </c>
      <c r="DR70" s="33"/>
      <c r="DS70" s="156"/>
      <c r="DT70" s="78">
        <v>43</v>
      </c>
      <c r="DU70" s="33"/>
      <c r="DV70" s="170"/>
      <c r="DW70" s="78">
        <v>43</v>
      </c>
      <c r="DX70" s="44"/>
      <c r="DY70" s="154"/>
      <c r="DZ70" s="78">
        <v>43</v>
      </c>
      <c r="EA70" s="33"/>
      <c r="EB70" s="194"/>
      <c r="EC70" s="85" t="s">
        <v>88</v>
      </c>
      <c r="ED70" s="86">
        <v>43</v>
      </c>
      <c r="EE70" s="178"/>
      <c r="EF70" s="90">
        <v>43</v>
      </c>
      <c r="EG70" s="107"/>
      <c r="EH70" s="176"/>
      <c r="EI70" s="78"/>
      <c r="EJ70" s="33"/>
      <c r="EK70" s="154"/>
      <c r="EL70" s="78"/>
      <c r="EM70" s="33"/>
      <c r="EN70" s="174"/>
      <c r="EO70" s="78">
        <v>43</v>
      </c>
      <c r="EP70" s="33"/>
      <c r="EQ70" s="170"/>
      <c r="ER70" s="78">
        <v>43</v>
      </c>
      <c r="ES70" s="44"/>
      <c r="ET70" s="170"/>
      <c r="EU70" s="78">
        <v>43</v>
      </c>
      <c r="EV70" s="44"/>
      <c r="EW70" s="170"/>
      <c r="EX70" s="78">
        <v>43</v>
      </c>
      <c r="EY70" s="44"/>
      <c r="EZ70" s="170"/>
      <c r="FA70" s="78">
        <v>43</v>
      </c>
      <c r="FB70" s="44"/>
      <c r="FC70" s="170"/>
      <c r="FD70" s="78">
        <v>43</v>
      </c>
      <c r="FE70" s="44"/>
      <c r="FF70" s="154"/>
      <c r="FG70" s="78">
        <v>43</v>
      </c>
      <c r="FH70" s="103"/>
      <c r="FI70" s="34"/>
      <c r="FJ70" s="34"/>
      <c r="FK70" s="34"/>
      <c r="FL70" s="239"/>
      <c r="FM70" s="92"/>
      <c r="FN70" s="22"/>
      <c r="FO70" s="152"/>
    </row>
    <row r="71" spans="1:171" s="12" customFormat="1" ht="16.5" customHeight="1">
      <c r="A71" s="12">
        <f>ROW()</f>
        <v>71</v>
      </c>
      <c r="B71" s="13" t="str">
        <f ca="1">INDIRECT(B$15&amp;$A71)&amp;""</f>
        <v/>
      </c>
      <c r="C71" s="14">
        <f ca="1">INDIRECT(C$15&amp;$A71)</f>
        <v>0</v>
      </c>
      <c r="D71" s="14">
        <f ca="1">INDIRECT(C$15&amp;$A72)</f>
        <v>0</v>
      </c>
      <c r="E71" s="15">
        <f ca="1">INDIRECT(D$15&amp;$A72)</f>
        <v>0</v>
      </c>
      <c r="F71" s="13"/>
      <c r="G71" s="16" t="b">
        <f ca="1">IF($I$4=B71,TRUE,FALSE)</f>
        <v>0</v>
      </c>
      <c r="H71" s="17" t="b">
        <f ca="1">IF(G71=FALSE,FALSE,IF(NOT(ISERROR(FIND($J$4,C71))),TRUE,FALSE))</f>
        <v>0</v>
      </c>
      <c r="I71" s="15" t="str">
        <f ca="1">IF(H71,A71,"")</f>
        <v/>
      </c>
      <c r="P71" s="151">
        <v>28</v>
      </c>
      <c r="Q71" s="247" t="s">
        <v>89</v>
      </c>
      <c r="R71" s="161" t="s">
        <v>87</v>
      </c>
      <c r="S71" s="165" t="s">
        <v>90</v>
      </c>
      <c r="T71" s="249">
        <v>44</v>
      </c>
      <c r="U71" s="202"/>
      <c r="V71" s="149"/>
      <c r="W71" s="149"/>
      <c r="X71" s="171" t="s">
        <v>38</v>
      </c>
      <c r="Y71" s="149" t="s">
        <v>29</v>
      </c>
      <c r="Z71" s="150"/>
      <c r="AA71" s="155" t="s">
        <v>38</v>
      </c>
      <c r="AB71" s="149" t="s">
        <v>29</v>
      </c>
      <c r="AC71" s="150"/>
      <c r="AD71" s="155" t="s">
        <v>24</v>
      </c>
      <c r="AE71" s="149" t="s">
        <v>34</v>
      </c>
      <c r="AF71" s="150"/>
      <c r="AG71" s="155" t="s">
        <v>24</v>
      </c>
      <c r="AH71" s="149" t="s">
        <v>34</v>
      </c>
      <c r="AI71" s="150"/>
      <c r="AJ71" s="155" t="s">
        <v>38</v>
      </c>
      <c r="AK71" s="149" t="s">
        <v>26</v>
      </c>
      <c r="AL71" s="150"/>
      <c r="AM71" s="169">
        <v>5</v>
      </c>
      <c r="AN71" s="149" t="s">
        <v>26</v>
      </c>
      <c r="AO71" s="150"/>
      <c r="AP71" s="153"/>
      <c r="AQ71" s="149"/>
      <c r="AR71" s="150"/>
      <c r="AS71" s="153"/>
      <c r="AT71" s="149"/>
      <c r="AU71" s="157"/>
      <c r="AV71" s="202"/>
      <c r="AW71" s="149"/>
      <c r="AX71" s="181"/>
      <c r="AY71" s="195"/>
      <c r="AZ71" s="149"/>
      <c r="BA71" s="149"/>
      <c r="BB71" s="188">
        <v>5</v>
      </c>
      <c r="BC71" s="149" t="s">
        <v>27</v>
      </c>
      <c r="BD71" s="150"/>
      <c r="BE71" s="153">
        <v>5</v>
      </c>
      <c r="BF71" s="149" t="s">
        <v>27</v>
      </c>
      <c r="BG71" s="150"/>
      <c r="BH71" s="155"/>
      <c r="BI71" s="149"/>
      <c r="BJ71" s="150"/>
      <c r="BK71" s="155" t="s">
        <v>24</v>
      </c>
      <c r="BL71" s="149" t="s">
        <v>29</v>
      </c>
      <c r="BM71" s="150"/>
      <c r="BN71" s="155" t="s">
        <v>24</v>
      </c>
      <c r="BO71" s="149" t="s">
        <v>29</v>
      </c>
      <c r="BP71" s="150"/>
      <c r="BQ71" s="153"/>
      <c r="BR71" s="149"/>
      <c r="BS71" s="150"/>
      <c r="BT71" s="217" t="s">
        <v>31</v>
      </c>
      <c r="BU71" s="223"/>
      <c r="BV71" s="224"/>
      <c r="BW71" s="153"/>
      <c r="BX71" s="149"/>
      <c r="BY71" s="157"/>
      <c r="BZ71" s="202"/>
      <c r="CA71" s="149"/>
      <c r="CB71" s="150"/>
      <c r="CC71" s="195"/>
      <c r="CD71" s="149"/>
      <c r="CE71" s="150"/>
      <c r="CF71" s="193" t="s">
        <v>28</v>
      </c>
      <c r="CG71" s="191" t="s">
        <v>30</v>
      </c>
      <c r="CH71" s="192"/>
      <c r="CI71" s="155" t="s">
        <v>24</v>
      </c>
      <c r="CJ71" s="149" t="s">
        <v>25</v>
      </c>
      <c r="CK71" s="150"/>
      <c r="CL71" s="155" t="s">
        <v>24</v>
      </c>
      <c r="CM71" s="149" t="s">
        <v>25</v>
      </c>
      <c r="CN71" s="150"/>
      <c r="CO71" s="153">
        <v>6</v>
      </c>
      <c r="CP71" s="149" t="s">
        <v>26</v>
      </c>
      <c r="CQ71" s="150"/>
      <c r="CR71" s="153">
        <v>6</v>
      </c>
      <c r="CS71" s="149" t="s">
        <v>26</v>
      </c>
      <c r="CT71" s="149"/>
      <c r="CU71" s="177" t="s">
        <v>28</v>
      </c>
      <c r="CV71" s="184" t="s">
        <v>90</v>
      </c>
      <c r="CW71" s="185"/>
      <c r="CX71" s="158" t="s">
        <v>41</v>
      </c>
      <c r="CY71" s="179"/>
      <c r="CZ71" s="180"/>
      <c r="DA71" s="169"/>
      <c r="DB71" s="149"/>
      <c r="DC71" s="157"/>
      <c r="DD71" s="175"/>
      <c r="DE71" s="149"/>
      <c r="DF71" s="150"/>
      <c r="DG71" s="153"/>
      <c r="DH71" s="149"/>
      <c r="DI71" s="150"/>
      <c r="DJ71" s="188"/>
      <c r="DK71" s="149"/>
      <c r="DL71" s="150"/>
      <c r="DM71" s="153"/>
      <c r="DN71" s="149"/>
      <c r="DO71" s="150"/>
      <c r="DP71" s="153"/>
      <c r="DQ71" s="149"/>
      <c r="DR71" s="150"/>
      <c r="DS71" s="153"/>
      <c r="DT71" s="149"/>
      <c r="DU71" s="150"/>
      <c r="DV71" s="169"/>
      <c r="DW71" s="149"/>
      <c r="DX71" s="150"/>
      <c r="DY71" s="167"/>
      <c r="DZ71" s="149"/>
      <c r="EA71" s="150"/>
      <c r="EB71" s="153"/>
      <c r="EC71" s="149"/>
      <c r="ED71" s="150"/>
      <c r="EE71" s="153"/>
      <c r="EF71" s="149"/>
      <c r="EG71" s="157"/>
      <c r="EH71" s="175"/>
      <c r="EI71" s="149"/>
      <c r="EJ71" s="150"/>
      <c r="EK71" s="153"/>
      <c r="EL71" s="149"/>
      <c r="EM71" s="150"/>
      <c r="EN71" s="188">
        <v>5</v>
      </c>
      <c r="EO71" s="149" t="s">
        <v>25</v>
      </c>
      <c r="EP71" s="150"/>
      <c r="EQ71" s="153">
        <v>5</v>
      </c>
      <c r="ER71" s="149" t="s">
        <v>25</v>
      </c>
      <c r="ES71" s="150"/>
      <c r="ET71" s="153">
        <v>5</v>
      </c>
      <c r="EU71" s="149" t="s">
        <v>34</v>
      </c>
      <c r="EV71" s="150"/>
      <c r="EW71" s="153">
        <v>5</v>
      </c>
      <c r="EX71" s="149" t="s">
        <v>34</v>
      </c>
      <c r="EY71" s="150"/>
      <c r="EZ71" s="153">
        <v>6</v>
      </c>
      <c r="FA71" s="149" t="s">
        <v>27</v>
      </c>
      <c r="FB71" s="150"/>
      <c r="FC71" s="153">
        <v>6</v>
      </c>
      <c r="FD71" s="149" t="s">
        <v>27</v>
      </c>
      <c r="FE71" s="150"/>
      <c r="FF71" s="153"/>
      <c r="FG71" s="149"/>
      <c r="FH71" s="150"/>
      <c r="FI71" s="99"/>
      <c r="FJ71" s="99"/>
      <c r="FK71" s="99"/>
      <c r="FL71" s="238"/>
      <c r="FM71" s="160"/>
      <c r="FN71" s="160"/>
      <c r="FO71" s="151">
        <v>28</v>
      </c>
    </row>
    <row r="72" spans="1:171" s="12" customFormat="1" ht="16.5" customHeight="1">
      <c r="A72" s="12">
        <f>ROW()</f>
        <v>72</v>
      </c>
      <c r="B72" s="18"/>
      <c r="C72" s="19"/>
      <c r="D72" s="19"/>
      <c r="E72" s="20"/>
      <c r="F72" s="18"/>
      <c r="G72" s="19"/>
      <c r="H72" s="19"/>
      <c r="I72" s="20"/>
      <c r="P72" s="152"/>
      <c r="Q72" s="253"/>
      <c r="R72" s="162"/>
      <c r="S72" s="165"/>
      <c r="T72" s="250"/>
      <c r="U72" s="203"/>
      <c r="V72" s="78"/>
      <c r="W72" s="53"/>
      <c r="X72" s="172"/>
      <c r="Y72" s="78">
        <v>44</v>
      </c>
      <c r="Z72" s="44"/>
      <c r="AA72" s="156"/>
      <c r="AB72" s="78">
        <v>44</v>
      </c>
      <c r="AC72" s="44"/>
      <c r="AD72" s="156"/>
      <c r="AE72" s="78">
        <v>44</v>
      </c>
      <c r="AF72" s="33"/>
      <c r="AG72" s="156"/>
      <c r="AH72" s="78">
        <v>44</v>
      </c>
      <c r="AI72" s="33"/>
      <c r="AJ72" s="156"/>
      <c r="AK72" s="78">
        <v>44</v>
      </c>
      <c r="AL72" s="33"/>
      <c r="AM72" s="170"/>
      <c r="AN72" s="78">
        <v>44</v>
      </c>
      <c r="AO72" s="44"/>
      <c r="AP72" s="154"/>
      <c r="AQ72" s="78"/>
      <c r="AR72" s="33"/>
      <c r="AS72" s="154"/>
      <c r="AT72" s="78"/>
      <c r="AU72" s="103"/>
      <c r="AV72" s="203"/>
      <c r="AW72" s="78"/>
      <c r="AX72" s="45"/>
      <c r="AY72" s="196"/>
      <c r="AZ72" s="78"/>
      <c r="BA72" s="53"/>
      <c r="BB72" s="189"/>
      <c r="BC72" s="78">
        <v>44</v>
      </c>
      <c r="BD72" s="33"/>
      <c r="BE72" s="154"/>
      <c r="BF72" s="78">
        <v>44</v>
      </c>
      <c r="BG72" s="33"/>
      <c r="BH72" s="156"/>
      <c r="BI72" s="78"/>
      <c r="BJ72" s="33"/>
      <c r="BK72" s="156"/>
      <c r="BL72" s="78">
        <v>44</v>
      </c>
      <c r="BM72" s="33"/>
      <c r="BN72" s="156"/>
      <c r="BO72" s="78">
        <v>44</v>
      </c>
      <c r="BP72" s="33"/>
      <c r="BQ72" s="154"/>
      <c r="BR72" s="78"/>
      <c r="BS72" s="33"/>
      <c r="BT72" s="218"/>
      <c r="BU72" s="91">
        <v>44</v>
      </c>
      <c r="BV72" s="87"/>
      <c r="BW72" s="154"/>
      <c r="BX72" s="78"/>
      <c r="BY72" s="103"/>
      <c r="BZ72" s="203"/>
      <c r="CA72" s="78"/>
      <c r="CB72" s="33"/>
      <c r="CC72" s="196"/>
      <c r="CD72" s="78"/>
      <c r="CE72" s="33"/>
      <c r="CF72" s="194"/>
      <c r="CG72" s="85" t="s">
        <v>90</v>
      </c>
      <c r="CH72" s="86">
        <v>44</v>
      </c>
      <c r="CI72" s="156"/>
      <c r="CJ72" s="78">
        <v>44</v>
      </c>
      <c r="CK72" s="33"/>
      <c r="CL72" s="156"/>
      <c r="CM72" s="78">
        <v>44</v>
      </c>
      <c r="CN72" s="33"/>
      <c r="CO72" s="154"/>
      <c r="CP72" s="78">
        <v>44</v>
      </c>
      <c r="CQ72" s="33"/>
      <c r="CR72" s="154"/>
      <c r="CS72" s="78">
        <v>44</v>
      </c>
      <c r="CT72" s="34"/>
      <c r="CU72" s="178"/>
      <c r="CV72" s="90">
        <v>44</v>
      </c>
      <c r="CW72" s="79"/>
      <c r="CX72" s="159"/>
      <c r="CY72" s="125">
        <v>44</v>
      </c>
      <c r="CZ72" s="126"/>
      <c r="DA72" s="170"/>
      <c r="DB72" s="78"/>
      <c r="DC72" s="110"/>
      <c r="DD72" s="176"/>
      <c r="DE72" s="78"/>
      <c r="DF72" s="33"/>
      <c r="DG72" s="154"/>
      <c r="DH72" s="78"/>
      <c r="DI72" s="33"/>
      <c r="DJ72" s="189"/>
      <c r="DK72" s="78"/>
      <c r="DL72" s="33"/>
      <c r="DM72" s="154"/>
      <c r="DN72" s="78"/>
      <c r="DO72" s="33"/>
      <c r="DP72" s="154"/>
      <c r="DQ72" s="78"/>
      <c r="DR72" s="33"/>
      <c r="DS72" s="154"/>
      <c r="DT72" s="78"/>
      <c r="DU72" s="33"/>
      <c r="DV72" s="170"/>
      <c r="DW72" s="78"/>
      <c r="DX72" s="44"/>
      <c r="DY72" s="168"/>
      <c r="DZ72" s="78"/>
      <c r="EA72" s="33"/>
      <c r="EB72" s="154"/>
      <c r="EC72" s="78"/>
      <c r="ED72" s="33"/>
      <c r="EE72" s="154"/>
      <c r="EF72" s="78"/>
      <c r="EG72" s="103"/>
      <c r="EH72" s="176"/>
      <c r="EI72" s="78"/>
      <c r="EJ72" s="33"/>
      <c r="EK72" s="154"/>
      <c r="EL72" s="78"/>
      <c r="EM72" s="33"/>
      <c r="EN72" s="189"/>
      <c r="EO72" s="78">
        <v>44</v>
      </c>
      <c r="EP72" s="33"/>
      <c r="EQ72" s="154"/>
      <c r="ER72" s="78">
        <v>44</v>
      </c>
      <c r="ES72" s="33"/>
      <c r="ET72" s="154"/>
      <c r="EU72" s="78">
        <v>44</v>
      </c>
      <c r="EV72" s="33"/>
      <c r="EW72" s="154"/>
      <c r="EX72" s="78">
        <v>44</v>
      </c>
      <c r="EY72" s="33"/>
      <c r="EZ72" s="154"/>
      <c r="FA72" s="78">
        <v>44</v>
      </c>
      <c r="FB72" s="33"/>
      <c r="FC72" s="154"/>
      <c r="FD72" s="78">
        <v>44</v>
      </c>
      <c r="FE72" s="33"/>
      <c r="FF72" s="154"/>
      <c r="FG72" s="35"/>
      <c r="FH72" s="33"/>
      <c r="FI72" s="34"/>
      <c r="FJ72" s="34"/>
      <c r="FK72" s="34"/>
      <c r="FL72" s="239"/>
      <c r="FM72" s="92"/>
      <c r="FN72" s="22"/>
      <c r="FO72" s="152"/>
    </row>
    <row r="73" spans="1:171" s="12" customFormat="1" ht="16.5" customHeight="1">
      <c r="A73" s="12">
        <f>ROW()</f>
        <v>73</v>
      </c>
      <c r="B73" s="13" t="str">
        <f ca="1">INDIRECT(B$15&amp;$A73)&amp;""</f>
        <v/>
      </c>
      <c r="C73" s="14">
        <f ca="1">INDIRECT(C$15&amp;$A73)</f>
        <v>0</v>
      </c>
      <c r="D73" s="14">
        <f ca="1">INDIRECT(C$15&amp;$A74)</f>
        <v>0</v>
      </c>
      <c r="E73" s="15">
        <f ca="1">INDIRECT(D$15&amp;$A74)</f>
        <v>0</v>
      </c>
      <c r="F73" s="13"/>
      <c r="G73" s="16" t="b">
        <f ca="1">IF($I$4=B73,TRUE,FALSE)</f>
        <v>0</v>
      </c>
      <c r="H73" s="17" t="b">
        <f ca="1">IF(G73=FALSE,FALSE,IF(NOT(ISERROR(FIND($J$4,C73))),TRUE,FALSE))</f>
        <v>0</v>
      </c>
      <c r="I73" s="15" t="str">
        <f ca="1">IF(H73,A73,"")</f>
        <v/>
      </c>
      <c r="P73" s="290">
        <f>IF(Q73=Q71,P71,P71+1)</f>
        <v>29</v>
      </c>
      <c r="Q73" s="254" t="s">
        <v>91</v>
      </c>
      <c r="R73" s="295" t="s">
        <v>92</v>
      </c>
      <c r="S73" s="163"/>
      <c r="T73" s="321">
        <v>2</v>
      </c>
      <c r="U73" s="195"/>
      <c r="V73" s="149"/>
      <c r="W73" s="149"/>
      <c r="X73" s="173" t="s">
        <v>38</v>
      </c>
      <c r="Y73" s="149" t="s">
        <v>26</v>
      </c>
      <c r="Z73" s="150"/>
      <c r="AA73" s="155" t="s">
        <v>35</v>
      </c>
      <c r="AB73" s="149" t="s">
        <v>25</v>
      </c>
      <c r="AC73" s="150"/>
      <c r="AD73" s="155" t="s">
        <v>35</v>
      </c>
      <c r="AE73" s="149" t="s">
        <v>34</v>
      </c>
      <c r="AF73" s="150"/>
      <c r="AG73" s="153">
        <v>5</v>
      </c>
      <c r="AH73" s="149" t="s">
        <v>27</v>
      </c>
      <c r="AI73" s="150"/>
      <c r="AJ73" s="171" t="s">
        <v>38</v>
      </c>
      <c r="AK73" s="149" t="s">
        <v>27</v>
      </c>
      <c r="AL73" s="150"/>
      <c r="AM73" s="171" t="s">
        <v>33</v>
      </c>
      <c r="AN73" s="149" t="s">
        <v>26</v>
      </c>
      <c r="AO73" s="150"/>
      <c r="AP73" s="153">
        <v>8</v>
      </c>
      <c r="AQ73" s="149" t="s">
        <v>26</v>
      </c>
      <c r="AR73" s="150"/>
      <c r="AS73" s="213"/>
      <c r="AT73" s="226"/>
      <c r="AU73" s="227"/>
      <c r="AV73" s="202"/>
      <c r="AW73" s="149"/>
      <c r="AX73" s="181"/>
      <c r="AY73" s="195"/>
      <c r="AZ73" s="149"/>
      <c r="BA73" s="149"/>
      <c r="BB73" s="188">
        <v>8</v>
      </c>
      <c r="BC73" s="149" t="s">
        <v>29</v>
      </c>
      <c r="BD73" s="150"/>
      <c r="BE73" s="153">
        <v>8</v>
      </c>
      <c r="BF73" s="149" t="s">
        <v>29</v>
      </c>
      <c r="BG73" s="150"/>
      <c r="BH73" s="153">
        <v>7</v>
      </c>
      <c r="BI73" s="149" t="s">
        <v>29</v>
      </c>
      <c r="BJ73" s="150"/>
      <c r="BK73" s="153">
        <v>5</v>
      </c>
      <c r="BL73" s="149" t="s">
        <v>29</v>
      </c>
      <c r="BM73" s="150"/>
      <c r="BN73" s="153">
        <v>5</v>
      </c>
      <c r="BO73" s="149" t="s">
        <v>29</v>
      </c>
      <c r="BP73" s="150"/>
      <c r="BQ73" s="153">
        <v>8</v>
      </c>
      <c r="BR73" s="149" t="s">
        <v>25</v>
      </c>
      <c r="BS73" s="150"/>
      <c r="BT73" s="217" t="s">
        <v>31</v>
      </c>
      <c r="BU73" s="223"/>
      <c r="BV73" s="224"/>
      <c r="BW73" s="153"/>
      <c r="BX73" s="149"/>
      <c r="BY73" s="157"/>
      <c r="BZ73" s="202"/>
      <c r="CA73" s="149"/>
      <c r="CB73" s="150"/>
      <c r="CC73" s="195"/>
      <c r="CD73" s="149"/>
      <c r="CE73" s="150"/>
      <c r="CF73" s="188"/>
      <c r="CG73" s="149"/>
      <c r="CH73" s="150"/>
      <c r="CI73" s="169">
        <v>5</v>
      </c>
      <c r="CJ73" s="149" t="s">
        <v>25</v>
      </c>
      <c r="CK73" s="150"/>
      <c r="CL73" s="153">
        <v>5</v>
      </c>
      <c r="CM73" s="149" t="s">
        <v>25</v>
      </c>
      <c r="CN73" s="150"/>
      <c r="CO73" s="155" t="s">
        <v>35</v>
      </c>
      <c r="CP73" s="149" t="s">
        <v>26</v>
      </c>
      <c r="CQ73" s="150"/>
      <c r="CR73" s="153">
        <v>5</v>
      </c>
      <c r="CS73" s="149" t="s">
        <v>34</v>
      </c>
      <c r="CT73" s="150"/>
      <c r="CU73" s="169">
        <v>5</v>
      </c>
      <c r="CV73" s="149" t="s">
        <v>34</v>
      </c>
      <c r="CW73" s="150"/>
      <c r="CX73" s="169"/>
      <c r="CY73" s="149"/>
      <c r="CZ73" s="149"/>
      <c r="DA73" s="169"/>
      <c r="DB73" s="149"/>
      <c r="DC73" s="157"/>
      <c r="DD73" s="175"/>
      <c r="DE73" s="149"/>
      <c r="DF73" s="150"/>
      <c r="DG73" s="153"/>
      <c r="DH73" s="149"/>
      <c r="DI73" s="150"/>
      <c r="DJ73" s="169">
        <v>7</v>
      </c>
      <c r="DK73" s="149" t="s">
        <v>27</v>
      </c>
      <c r="DL73" s="149"/>
      <c r="DM73" s="153">
        <v>5</v>
      </c>
      <c r="DN73" s="149" t="s">
        <v>26</v>
      </c>
      <c r="DO73" s="150"/>
      <c r="DP73" s="155" t="s">
        <v>33</v>
      </c>
      <c r="DQ73" s="149" t="s">
        <v>27</v>
      </c>
      <c r="DR73" s="150"/>
      <c r="DS73" s="155" t="s">
        <v>33</v>
      </c>
      <c r="DT73" s="149" t="s">
        <v>27</v>
      </c>
      <c r="DU73" s="150"/>
      <c r="DV73" s="169">
        <v>8</v>
      </c>
      <c r="DW73" s="149" t="s">
        <v>25</v>
      </c>
      <c r="DX73" s="150"/>
      <c r="DY73" s="169">
        <v>8</v>
      </c>
      <c r="DZ73" s="149" t="s">
        <v>34</v>
      </c>
      <c r="EA73" s="150"/>
      <c r="EB73" s="169">
        <v>8</v>
      </c>
      <c r="EC73" s="149" t="s">
        <v>34</v>
      </c>
      <c r="ED73" s="150"/>
      <c r="EE73" s="169"/>
      <c r="EF73" s="182"/>
      <c r="EG73" s="183"/>
      <c r="EH73" s="175"/>
      <c r="EI73" s="149"/>
      <c r="EJ73" s="150"/>
      <c r="EK73" s="153"/>
      <c r="EL73" s="149"/>
      <c r="EM73" s="150"/>
      <c r="EN73" s="188"/>
      <c r="EO73" s="149"/>
      <c r="EP73" s="150"/>
      <c r="EQ73" s="153"/>
      <c r="ER73" s="149"/>
      <c r="ES73" s="150"/>
      <c r="ET73" s="153"/>
      <c r="EU73" s="149"/>
      <c r="EV73" s="150"/>
      <c r="EW73" s="153"/>
      <c r="EX73" s="149"/>
      <c r="EY73" s="150"/>
      <c r="EZ73" s="153"/>
      <c r="FA73" s="149"/>
      <c r="FB73" s="150"/>
      <c r="FC73" s="287"/>
      <c r="FD73" s="149"/>
      <c r="FE73" s="150"/>
      <c r="FF73" s="153"/>
      <c r="FG73" s="149"/>
      <c r="FH73" s="150"/>
      <c r="FI73" s="99"/>
      <c r="FJ73" s="99"/>
      <c r="FK73" s="99"/>
      <c r="FL73" s="238"/>
      <c r="FM73" s="160"/>
      <c r="FN73" s="160"/>
      <c r="FO73" s="290">
        <f>IF(FP73=FP71,FO71,FO71+1)</f>
        <v>28</v>
      </c>
    </row>
    <row r="74" spans="1:171" s="12" customFormat="1" ht="16.5" customHeight="1">
      <c r="A74" s="12">
        <f>ROW()</f>
        <v>74</v>
      </c>
      <c r="B74" s="18"/>
      <c r="C74" s="19"/>
      <c r="D74" s="19"/>
      <c r="E74" s="20"/>
      <c r="F74" s="18"/>
      <c r="G74" s="19"/>
      <c r="H74" s="19"/>
      <c r="I74" s="20"/>
      <c r="P74" s="290"/>
      <c r="Q74" s="255"/>
      <c r="R74" s="295"/>
      <c r="S74" s="164"/>
      <c r="T74" s="322"/>
      <c r="U74" s="196"/>
      <c r="V74" s="78"/>
      <c r="W74" s="53"/>
      <c r="X74" s="174"/>
      <c r="Y74" s="78">
        <v>2</v>
      </c>
      <c r="Z74" s="33"/>
      <c r="AA74" s="156"/>
      <c r="AB74" s="78">
        <v>2</v>
      </c>
      <c r="AC74" s="33"/>
      <c r="AD74" s="156"/>
      <c r="AE74" s="78">
        <v>2</v>
      </c>
      <c r="AF74" s="33"/>
      <c r="AG74" s="154"/>
      <c r="AH74" s="78">
        <v>2</v>
      </c>
      <c r="AI74" s="33"/>
      <c r="AJ74" s="172"/>
      <c r="AK74" s="78">
        <v>2</v>
      </c>
      <c r="AL74" s="33"/>
      <c r="AM74" s="172"/>
      <c r="AN74" s="78">
        <v>2</v>
      </c>
      <c r="AO74" s="33"/>
      <c r="AP74" s="154"/>
      <c r="AQ74" s="78">
        <v>2</v>
      </c>
      <c r="AR74" s="33"/>
      <c r="AS74" s="214"/>
      <c r="AT74" s="71"/>
      <c r="AU74" s="112"/>
      <c r="AV74" s="203"/>
      <c r="AW74" s="78"/>
      <c r="AX74" s="45"/>
      <c r="AY74" s="196"/>
      <c r="AZ74" s="78"/>
      <c r="BA74" s="53"/>
      <c r="BB74" s="189"/>
      <c r="BC74" s="78">
        <v>2</v>
      </c>
      <c r="BD74" s="33"/>
      <c r="BE74" s="154"/>
      <c r="BF74" s="78">
        <v>2</v>
      </c>
      <c r="BG74" s="33"/>
      <c r="BH74" s="154"/>
      <c r="BI74" s="78">
        <v>2</v>
      </c>
      <c r="BJ74" s="33"/>
      <c r="BK74" s="154"/>
      <c r="BL74" s="78">
        <v>2</v>
      </c>
      <c r="BM74" s="33"/>
      <c r="BN74" s="154"/>
      <c r="BO74" s="78">
        <v>2</v>
      </c>
      <c r="BP74" s="33"/>
      <c r="BQ74" s="154"/>
      <c r="BR74" s="78">
        <v>2</v>
      </c>
      <c r="BS74" s="33"/>
      <c r="BT74" s="218"/>
      <c r="BU74" s="91">
        <v>2</v>
      </c>
      <c r="BV74" s="87"/>
      <c r="BW74" s="154"/>
      <c r="BX74" s="78"/>
      <c r="BY74" s="103"/>
      <c r="BZ74" s="203"/>
      <c r="CA74" s="78"/>
      <c r="CB74" s="33"/>
      <c r="CC74" s="196"/>
      <c r="CD74" s="78"/>
      <c r="CE74" s="33"/>
      <c r="CF74" s="189"/>
      <c r="CG74" s="78"/>
      <c r="CH74" s="33"/>
      <c r="CI74" s="170"/>
      <c r="CJ74" s="78">
        <v>2</v>
      </c>
      <c r="CK74" s="44"/>
      <c r="CL74" s="154"/>
      <c r="CM74" s="78">
        <v>2</v>
      </c>
      <c r="CN74" s="33"/>
      <c r="CO74" s="156"/>
      <c r="CP74" s="78">
        <v>2</v>
      </c>
      <c r="CQ74" s="33"/>
      <c r="CR74" s="154"/>
      <c r="CS74" s="78">
        <v>2</v>
      </c>
      <c r="CT74" s="33"/>
      <c r="CU74" s="170"/>
      <c r="CV74" s="78">
        <v>2</v>
      </c>
      <c r="CW74" s="44"/>
      <c r="CX74" s="170"/>
      <c r="CY74" s="78"/>
      <c r="CZ74" s="34"/>
      <c r="DA74" s="170"/>
      <c r="DB74" s="78"/>
      <c r="DC74" s="110"/>
      <c r="DD74" s="176"/>
      <c r="DE74" s="78"/>
      <c r="DF74" s="33"/>
      <c r="DG74" s="154"/>
      <c r="DH74" s="78"/>
      <c r="DI74" s="33"/>
      <c r="DJ74" s="170"/>
      <c r="DK74" s="78">
        <v>2</v>
      </c>
      <c r="DL74" s="34"/>
      <c r="DM74" s="154"/>
      <c r="DN74" s="78">
        <v>2</v>
      </c>
      <c r="DO74" s="33"/>
      <c r="DP74" s="156"/>
      <c r="DQ74" s="78">
        <v>2</v>
      </c>
      <c r="DR74" s="33"/>
      <c r="DS74" s="156"/>
      <c r="DT74" s="78">
        <v>2</v>
      </c>
      <c r="DU74" s="33"/>
      <c r="DV74" s="170"/>
      <c r="DW74" s="78">
        <v>2</v>
      </c>
      <c r="DX74" s="44"/>
      <c r="DY74" s="170"/>
      <c r="DZ74" s="78">
        <v>2</v>
      </c>
      <c r="EA74" s="44"/>
      <c r="EB74" s="170"/>
      <c r="EC74" s="78">
        <v>2</v>
      </c>
      <c r="ED74" s="44"/>
      <c r="EE74" s="170"/>
      <c r="EF74" s="78"/>
      <c r="EG74" s="110"/>
      <c r="EH74" s="176"/>
      <c r="EI74" s="78"/>
      <c r="EJ74" s="33"/>
      <c r="EK74" s="154"/>
      <c r="EL74" s="78"/>
      <c r="EM74" s="33"/>
      <c r="EN74" s="189"/>
      <c r="EO74" s="78"/>
      <c r="EP74" s="33"/>
      <c r="EQ74" s="154"/>
      <c r="ER74" s="78"/>
      <c r="ES74" s="33"/>
      <c r="ET74" s="154"/>
      <c r="EU74" s="78"/>
      <c r="EV74" s="33"/>
      <c r="EW74" s="154"/>
      <c r="EX74" s="78"/>
      <c r="EY74" s="33"/>
      <c r="EZ74" s="154"/>
      <c r="FA74" s="78"/>
      <c r="FB74" s="33"/>
      <c r="FC74" s="288"/>
      <c r="FD74" s="78"/>
      <c r="FE74" s="44"/>
      <c r="FF74" s="154"/>
      <c r="FG74" s="35"/>
      <c r="FH74" s="33"/>
      <c r="FI74" s="34"/>
      <c r="FJ74" s="34"/>
      <c r="FK74" s="34"/>
      <c r="FL74" s="239"/>
      <c r="FM74" s="92"/>
      <c r="FN74" s="22"/>
      <c r="FO74" s="290"/>
    </row>
    <row r="75" spans="1:171" s="12" customFormat="1" ht="16.5" customHeight="1">
      <c r="A75" s="12">
        <f>ROW()</f>
        <v>75</v>
      </c>
      <c r="B75" s="13" t="str">
        <f ca="1">INDIRECT(B$15&amp;$A75)&amp;""</f>
        <v/>
      </c>
      <c r="C75" s="14">
        <f ca="1">INDIRECT(C$15&amp;$A75)</f>
        <v>0</v>
      </c>
      <c r="D75" s="14">
        <f ca="1">INDIRECT(C$15&amp;$A76)</f>
        <v>0</v>
      </c>
      <c r="E75" s="15">
        <f ca="1">INDIRECT(D$15&amp;$A76)</f>
        <v>0</v>
      </c>
      <c r="F75" s="13"/>
      <c r="G75" s="16" t="b">
        <f ca="1">IF($I$4=B75,TRUE,FALSE)</f>
        <v>0</v>
      </c>
      <c r="H75" s="17" t="b">
        <f ca="1">IF(G75=FALSE,FALSE,IF(NOT(ISERROR(FIND($J$4,C75))),TRUE,FALSE))</f>
        <v>0</v>
      </c>
      <c r="I75" s="15" t="str">
        <f ca="1">IF(H75,A75,"")</f>
        <v/>
      </c>
      <c r="P75" s="290">
        <v>30</v>
      </c>
      <c r="Q75" s="323" t="s">
        <v>93</v>
      </c>
      <c r="R75" s="325" t="s">
        <v>94</v>
      </c>
      <c r="S75" s="165"/>
      <c r="T75" s="163">
        <v>5</v>
      </c>
      <c r="U75" s="195"/>
      <c r="V75" s="149"/>
      <c r="W75" s="149"/>
      <c r="X75" s="188"/>
      <c r="Y75" s="149"/>
      <c r="Z75" s="150"/>
      <c r="AA75" s="153"/>
      <c r="AB75" s="149"/>
      <c r="AC75" s="150"/>
      <c r="AD75" s="153"/>
      <c r="AE75" s="149"/>
      <c r="AF75" s="150"/>
      <c r="AG75" s="153"/>
      <c r="AH75" s="149"/>
      <c r="AI75" s="150"/>
      <c r="AJ75" s="153"/>
      <c r="AK75" s="149"/>
      <c r="AL75" s="150"/>
      <c r="AM75" s="171"/>
      <c r="AN75" s="149"/>
      <c r="AO75" s="150"/>
      <c r="AP75" s="153"/>
      <c r="AQ75" s="149"/>
      <c r="AR75" s="150"/>
      <c r="AS75" s="153"/>
      <c r="AT75" s="149"/>
      <c r="AU75" s="157"/>
      <c r="AV75" s="202"/>
      <c r="AW75" s="149"/>
      <c r="AX75" s="181"/>
      <c r="AY75" s="195"/>
      <c r="AZ75" s="149"/>
      <c r="BA75" s="149"/>
      <c r="BB75" s="188">
        <v>8</v>
      </c>
      <c r="BC75" s="149" t="s">
        <v>27</v>
      </c>
      <c r="BD75" s="150"/>
      <c r="BE75" s="153">
        <v>8</v>
      </c>
      <c r="BF75" s="149" t="s">
        <v>27</v>
      </c>
      <c r="BG75" s="150"/>
      <c r="BH75" s="169">
        <v>8</v>
      </c>
      <c r="BI75" s="149" t="s">
        <v>26</v>
      </c>
      <c r="BJ75" s="150"/>
      <c r="BK75" s="153">
        <v>8</v>
      </c>
      <c r="BL75" s="149" t="s">
        <v>26</v>
      </c>
      <c r="BM75" s="150"/>
      <c r="BN75" s="169">
        <v>8</v>
      </c>
      <c r="BO75" s="182" t="s">
        <v>34</v>
      </c>
      <c r="BP75" s="215"/>
      <c r="BQ75" s="153">
        <v>8</v>
      </c>
      <c r="BR75" s="149" t="s">
        <v>34</v>
      </c>
      <c r="BS75" s="150"/>
      <c r="BT75" s="217" t="s">
        <v>31</v>
      </c>
      <c r="BU75" s="223"/>
      <c r="BV75" s="224"/>
      <c r="BW75" s="169" t="s">
        <v>31</v>
      </c>
      <c r="BX75" s="182"/>
      <c r="BY75" s="183"/>
      <c r="BZ75" s="202"/>
      <c r="CA75" s="149"/>
      <c r="CB75" s="150"/>
      <c r="CC75" s="195"/>
      <c r="CD75" s="149"/>
      <c r="CE75" s="150"/>
      <c r="CF75" s="188"/>
      <c r="CG75" s="149"/>
      <c r="CH75" s="150"/>
      <c r="CI75" s="153"/>
      <c r="CJ75" s="149"/>
      <c r="CK75" s="150"/>
      <c r="CL75" s="153"/>
      <c r="CM75" s="149"/>
      <c r="CN75" s="150"/>
      <c r="CO75" s="153"/>
      <c r="CP75" s="149"/>
      <c r="CQ75" s="150"/>
      <c r="CR75" s="153"/>
      <c r="CS75" s="149"/>
      <c r="CT75" s="150"/>
      <c r="CU75" s="153"/>
      <c r="CV75" s="149"/>
      <c r="CW75" s="150"/>
      <c r="CX75" s="169"/>
      <c r="CY75" s="149"/>
      <c r="CZ75" s="150"/>
      <c r="DA75" s="169"/>
      <c r="DB75" s="149"/>
      <c r="DC75" s="157"/>
      <c r="DD75" s="175"/>
      <c r="DE75" s="149"/>
      <c r="DF75" s="150"/>
      <c r="DG75" s="153"/>
      <c r="DH75" s="149"/>
      <c r="DI75" s="150"/>
      <c r="DJ75" s="153"/>
      <c r="DK75" s="149"/>
      <c r="DL75" s="150"/>
      <c r="DM75" s="169"/>
      <c r="DN75" s="149"/>
      <c r="DO75" s="150"/>
      <c r="DP75" s="169"/>
      <c r="DQ75" s="149"/>
      <c r="DR75" s="150"/>
      <c r="DS75" s="169"/>
      <c r="DT75" s="149"/>
      <c r="DU75" s="150"/>
      <c r="DV75" s="169"/>
      <c r="DW75" s="149"/>
      <c r="DX75" s="150"/>
      <c r="DY75" s="153"/>
      <c r="DZ75" s="149"/>
      <c r="EA75" s="150"/>
      <c r="EB75" s="169"/>
      <c r="EC75" s="182"/>
      <c r="ED75" s="215"/>
      <c r="EE75" s="169"/>
      <c r="EF75" s="182"/>
      <c r="EG75" s="183"/>
      <c r="EH75" s="175"/>
      <c r="EI75" s="149"/>
      <c r="EJ75" s="150"/>
      <c r="EK75" s="153"/>
      <c r="EL75" s="149"/>
      <c r="EM75" s="150"/>
      <c r="EN75" s="153">
        <v>8</v>
      </c>
      <c r="EO75" s="149" t="s">
        <v>29</v>
      </c>
      <c r="EP75" s="150"/>
      <c r="EQ75" s="153">
        <v>8</v>
      </c>
      <c r="ER75" s="149" t="s">
        <v>25</v>
      </c>
      <c r="ES75" s="150"/>
      <c r="ET75" s="153">
        <v>8</v>
      </c>
      <c r="EU75" s="149" t="s">
        <v>25</v>
      </c>
      <c r="EV75" s="150"/>
      <c r="EW75" s="153">
        <v>8</v>
      </c>
      <c r="EX75" s="149" t="s">
        <v>29</v>
      </c>
      <c r="EY75" s="150"/>
      <c r="EZ75" s="153"/>
      <c r="FA75" s="149"/>
      <c r="FB75" s="150"/>
      <c r="FC75" s="153"/>
      <c r="FD75" s="149"/>
      <c r="FE75" s="150"/>
      <c r="FF75" s="153"/>
      <c r="FG75" s="149"/>
      <c r="FH75" s="150"/>
      <c r="FI75" s="99"/>
      <c r="FJ75" s="99"/>
      <c r="FK75" s="99"/>
      <c r="FL75" s="238"/>
      <c r="FM75" s="160"/>
      <c r="FN75" s="160"/>
      <c r="FO75" s="289">
        <v>30</v>
      </c>
    </row>
    <row r="76" spans="1:171" s="12" customFormat="1" ht="21" customHeight="1">
      <c r="A76" s="12">
        <f>ROW()</f>
        <v>76</v>
      </c>
      <c r="B76" s="18"/>
      <c r="C76" s="19"/>
      <c r="D76" s="19"/>
      <c r="E76" s="20"/>
      <c r="F76" s="18"/>
      <c r="G76" s="19"/>
      <c r="H76" s="19"/>
      <c r="I76" s="20"/>
      <c r="P76" s="290"/>
      <c r="Q76" s="324"/>
      <c r="R76" s="326"/>
      <c r="S76" s="166"/>
      <c r="T76" s="164"/>
      <c r="U76" s="196"/>
      <c r="V76" s="78"/>
      <c r="W76" s="53"/>
      <c r="X76" s="189"/>
      <c r="Y76" s="78"/>
      <c r="Z76" s="33"/>
      <c r="AA76" s="154"/>
      <c r="AB76" s="78"/>
      <c r="AC76" s="33"/>
      <c r="AD76" s="154"/>
      <c r="AE76" s="78"/>
      <c r="AF76" s="33"/>
      <c r="AG76" s="154"/>
      <c r="AH76" s="78"/>
      <c r="AI76" s="33"/>
      <c r="AJ76" s="154"/>
      <c r="AK76" s="78"/>
      <c r="AL76" s="33"/>
      <c r="AM76" s="172"/>
      <c r="AN76" s="78"/>
      <c r="AO76" s="44"/>
      <c r="AP76" s="154"/>
      <c r="AQ76" s="78"/>
      <c r="AR76" s="33"/>
      <c r="AS76" s="154"/>
      <c r="AT76" s="78"/>
      <c r="AU76" s="103"/>
      <c r="AV76" s="203"/>
      <c r="AW76" s="78"/>
      <c r="AX76" s="45"/>
      <c r="AY76" s="196"/>
      <c r="AZ76" s="78"/>
      <c r="BA76" s="53"/>
      <c r="BB76" s="189"/>
      <c r="BC76" s="78">
        <v>5</v>
      </c>
      <c r="BD76" s="33"/>
      <c r="BE76" s="154"/>
      <c r="BF76" s="78">
        <v>5</v>
      </c>
      <c r="BG76" s="33"/>
      <c r="BH76" s="170"/>
      <c r="BI76" s="78">
        <v>5</v>
      </c>
      <c r="BJ76" s="44"/>
      <c r="BK76" s="154"/>
      <c r="BL76" s="78">
        <v>5</v>
      </c>
      <c r="BM76" s="33"/>
      <c r="BN76" s="170"/>
      <c r="BO76" s="78">
        <v>5</v>
      </c>
      <c r="BP76" s="44"/>
      <c r="BQ76" s="154"/>
      <c r="BR76" s="78">
        <v>5</v>
      </c>
      <c r="BS76" s="33"/>
      <c r="BT76" s="218"/>
      <c r="BU76" s="91">
        <v>2</v>
      </c>
      <c r="BV76" s="87"/>
      <c r="BW76" s="170"/>
      <c r="BX76" s="78">
        <v>5</v>
      </c>
      <c r="BY76" s="110"/>
      <c r="BZ76" s="203"/>
      <c r="CA76" s="78"/>
      <c r="CB76" s="33"/>
      <c r="CC76" s="196"/>
      <c r="CD76" s="78"/>
      <c r="CE76" s="33"/>
      <c r="CF76" s="189"/>
      <c r="CG76" s="78"/>
      <c r="CH76" s="33"/>
      <c r="CI76" s="154"/>
      <c r="CJ76" s="78"/>
      <c r="CK76" s="33"/>
      <c r="CL76" s="154"/>
      <c r="CM76" s="78"/>
      <c r="CN76" s="33"/>
      <c r="CO76" s="154"/>
      <c r="CP76" s="78"/>
      <c r="CQ76" s="33"/>
      <c r="CR76" s="154"/>
      <c r="CS76" s="78"/>
      <c r="CT76" s="33"/>
      <c r="CU76" s="154"/>
      <c r="CV76" s="78"/>
      <c r="CW76" s="33"/>
      <c r="CX76" s="170"/>
      <c r="CY76" s="78"/>
      <c r="CZ76" s="44"/>
      <c r="DA76" s="170"/>
      <c r="DB76" s="78"/>
      <c r="DC76" s="110"/>
      <c r="DD76" s="176"/>
      <c r="DE76" s="78"/>
      <c r="DF76" s="33"/>
      <c r="DG76" s="154"/>
      <c r="DH76" s="78"/>
      <c r="DI76" s="33"/>
      <c r="DJ76" s="154"/>
      <c r="DK76" s="78"/>
      <c r="DL76" s="33"/>
      <c r="DM76" s="170"/>
      <c r="DN76" s="78"/>
      <c r="DO76" s="44"/>
      <c r="DP76" s="170"/>
      <c r="DQ76" s="78"/>
      <c r="DR76" s="44"/>
      <c r="DS76" s="170"/>
      <c r="DT76" s="78"/>
      <c r="DU76" s="44"/>
      <c r="DV76" s="170"/>
      <c r="DW76" s="78"/>
      <c r="DX76" s="44"/>
      <c r="DY76" s="154"/>
      <c r="DZ76" s="78"/>
      <c r="EA76" s="33"/>
      <c r="EB76" s="170"/>
      <c r="EC76" s="78"/>
      <c r="ED76" s="44"/>
      <c r="EE76" s="170"/>
      <c r="EF76" s="78"/>
      <c r="EG76" s="110"/>
      <c r="EH76" s="176"/>
      <c r="EI76" s="78"/>
      <c r="EJ76" s="33"/>
      <c r="EK76" s="154"/>
      <c r="EL76" s="78"/>
      <c r="EM76" s="33"/>
      <c r="EN76" s="154"/>
      <c r="EO76" s="78">
        <v>5</v>
      </c>
      <c r="EP76" s="33"/>
      <c r="EQ76" s="154"/>
      <c r="ER76" s="78">
        <v>5</v>
      </c>
      <c r="ES76" s="33"/>
      <c r="ET76" s="154"/>
      <c r="EU76" s="78">
        <v>5</v>
      </c>
      <c r="EV76" s="33"/>
      <c r="EW76" s="154"/>
      <c r="EX76" s="78">
        <v>5</v>
      </c>
      <c r="EY76" s="33"/>
      <c r="EZ76" s="154"/>
      <c r="FA76" s="78"/>
      <c r="FB76" s="33"/>
      <c r="FC76" s="154"/>
      <c r="FD76" s="78"/>
      <c r="FE76" s="33"/>
      <c r="FF76" s="154"/>
      <c r="FG76" s="35"/>
      <c r="FH76" s="33"/>
      <c r="FI76" s="34"/>
      <c r="FJ76" s="34"/>
      <c r="FK76" s="34"/>
      <c r="FL76" s="239"/>
      <c r="FM76" s="92"/>
      <c r="FN76" s="22"/>
      <c r="FO76" s="152"/>
    </row>
    <row r="77" spans="1:171" s="12" customFormat="1" ht="16.5" customHeight="1">
      <c r="A77" s="12">
        <f>ROW()</f>
        <v>77</v>
      </c>
      <c r="B77" s="13" t="str">
        <f ca="1">INDIRECT(B$15&amp;$A77)&amp;""</f>
        <v/>
      </c>
      <c r="C77" s="14">
        <f ca="1">INDIRECT(C$15&amp;$A77)</f>
        <v>0</v>
      </c>
      <c r="D77" s="14">
        <f ca="1">INDIRECT(C$15&amp;$A78)</f>
        <v>0</v>
      </c>
      <c r="E77" s="15">
        <f ca="1">INDIRECT(D$15&amp;$A78)</f>
        <v>0</v>
      </c>
      <c r="F77" s="13"/>
      <c r="G77" s="16" t="b">
        <f ca="1">IF($I$4=B77,TRUE,FALSE)</f>
        <v>0</v>
      </c>
      <c r="H77" s="17" t="b">
        <f ca="1">IF(G77=FALSE,FALSE,IF(NOT(ISERROR(FIND($J$4,C77))),TRUE,FALSE))</f>
        <v>0</v>
      </c>
      <c r="I77" s="15" t="str">
        <f ca="1">IF(H77,A77,"")</f>
        <v/>
      </c>
      <c r="P77" s="151">
        <v>31</v>
      </c>
      <c r="Q77" s="318" t="s">
        <v>95</v>
      </c>
      <c r="R77" s="161" t="s">
        <v>96</v>
      </c>
      <c r="S77" s="165" t="s">
        <v>97</v>
      </c>
      <c r="T77" s="163">
        <v>31</v>
      </c>
      <c r="U77" s="195"/>
      <c r="V77" s="149"/>
      <c r="W77" s="149"/>
      <c r="X77" s="188"/>
      <c r="Y77" s="149"/>
      <c r="Z77" s="150"/>
      <c r="AA77" s="153"/>
      <c r="AB77" s="149"/>
      <c r="AC77" s="150"/>
      <c r="AD77" s="153">
        <v>7</v>
      </c>
      <c r="AE77" s="149" t="s">
        <v>27</v>
      </c>
      <c r="AF77" s="150"/>
      <c r="AG77" s="153">
        <v>7</v>
      </c>
      <c r="AH77" s="149" t="s">
        <v>25</v>
      </c>
      <c r="AI77" s="150"/>
      <c r="AJ77" s="153">
        <v>8</v>
      </c>
      <c r="AK77" s="149" t="s">
        <v>27</v>
      </c>
      <c r="AL77" s="150"/>
      <c r="AM77" s="169">
        <v>8</v>
      </c>
      <c r="AN77" s="149" t="s">
        <v>25</v>
      </c>
      <c r="AO77" s="150"/>
      <c r="AP77" s="158" t="s">
        <v>41</v>
      </c>
      <c r="AQ77" s="179"/>
      <c r="AR77" s="180"/>
      <c r="AS77" s="177" t="s">
        <v>28</v>
      </c>
      <c r="AT77" s="184" t="s">
        <v>97</v>
      </c>
      <c r="AU77" s="199"/>
      <c r="AV77" s="202"/>
      <c r="AW77" s="149"/>
      <c r="AX77" s="181"/>
      <c r="AY77" s="195"/>
      <c r="AZ77" s="149"/>
      <c r="BA77" s="149"/>
      <c r="BB77" s="173" t="s">
        <v>33</v>
      </c>
      <c r="BC77" s="149" t="s">
        <v>26</v>
      </c>
      <c r="BD77" s="150"/>
      <c r="BE77" s="153">
        <v>8</v>
      </c>
      <c r="BF77" s="149" t="s">
        <v>34</v>
      </c>
      <c r="BG77" s="150"/>
      <c r="BH77" s="169">
        <v>7</v>
      </c>
      <c r="BI77" s="149" t="s">
        <v>34</v>
      </c>
      <c r="BJ77" s="150"/>
      <c r="BK77" s="153"/>
      <c r="BL77" s="182"/>
      <c r="BM77" s="215"/>
      <c r="BN77" s="153">
        <v>8</v>
      </c>
      <c r="BO77" s="149" t="s">
        <v>29</v>
      </c>
      <c r="BP77" s="150"/>
      <c r="BQ77" s="158" t="s">
        <v>41</v>
      </c>
      <c r="BR77" s="179"/>
      <c r="BS77" s="180"/>
      <c r="BT77" s="153">
        <v>8</v>
      </c>
      <c r="BU77" s="149" t="s">
        <v>25</v>
      </c>
      <c r="BV77" s="150"/>
      <c r="BW77" s="193" t="s">
        <v>28</v>
      </c>
      <c r="BX77" s="191" t="s">
        <v>30</v>
      </c>
      <c r="BY77" s="192"/>
      <c r="BZ77" s="202"/>
      <c r="CA77" s="149"/>
      <c r="CB77" s="150"/>
      <c r="CC77" s="195"/>
      <c r="CD77" s="149"/>
      <c r="CE77" s="150"/>
      <c r="CF77" s="188"/>
      <c r="CG77" s="149"/>
      <c r="CH77" s="150"/>
      <c r="CI77" s="153"/>
      <c r="CJ77" s="182"/>
      <c r="CK77" s="215"/>
      <c r="CL77" s="173" t="s">
        <v>24</v>
      </c>
      <c r="CM77" s="149" t="s">
        <v>27</v>
      </c>
      <c r="CN77" s="150"/>
      <c r="CO77" s="153">
        <v>8</v>
      </c>
      <c r="CP77" s="149" t="s">
        <v>29</v>
      </c>
      <c r="CQ77" s="150"/>
      <c r="CR77" s="169">
        <v>8</v>
      </c>
      <c r="CS77" s="149" t="s">
        <v>34</v>
      </c>
      <c r="CT77" s="150"/>
      <c r="CU77" s="169">
        <v>6</v>
      </c>
      <c r="CV77" s="149" t="s">
        <v>25</v>
      </c>
      <c r="CW77" s="150"/>
      <c r="CX77" s="153">
        <v>6</v>
      </c>
      <c r="CY77" s="149" t="s">
        <v>34</v>
      </c>
      <c r="CZ77" s="150"/>
      <c r="DA77" s="169"/>
      <c r="DB77" s="149"/>
      <c r="DC77" s="157"/>
      <c r="DD77" s="175"/>
      <c r="DE77" s="149"/>
      <c r="DF77" s="150"/>
      <c r="DG77" s="153"/>
      <c r="DH77" s="149"/>
      <c r="DI77" s="150"/>
      <c r="DJ77" s="173"/>
      <c r="DK77" s="149"/>
      <c r="DL77" s="150"/>
      <c r="DM77" s="169">
        <v>6</v>
      </c>
      <c r="DN77" s="182" t="s">
        <v>26</v>
      </c>
      <c r="DO77" s="215"/>
      <c r="DP77" s="169">
        <v>5</v>
      </c>
      <c r="DQ77" s="182" t="s">
        <v>25</v>
      </c>
      <c r="DR77" s="215"/>
      <c r="DS77" s="169">
        <v>5</v>
      </c>
      <c r="DT77" s="149" t="s">
        <v>27</v>
      </c>
      <c r="DU77" s="150"/>
      <c r="DV77" s="169"/>
      <c r="DW77" s="182"/>
      <c r="DX77" s="215"/>
      <c r="DY77" s="169">
        <v>5</v>
      </c>
      <c r="DZ77" s="182" t="s">
        <v>34</v>
      </c>
      <c r="EA77" s="215"/>
      <c r="EB77" s="153">
        <v>8</v>
      </c>
      <c r="EC77" s="149" t="s">
        <v>27</v>
      </c>
      <c r="ED77" s="150"/>
      <c r="EE77" s="158" t="s">
        <v>41</v>
      </c>
      <c r="EF77" s="179"/>
      <c r="EG77" s="180"/>
      <c r="EH77" s="175"/>
      <c r="EI77" s="149"/>
      <c r="EJ77" s="150"/>
      <c r="EK77" s="153"/>
      <c r="EL77" s="149"/>
      <c r="EM77" s="150"/>
      <c r="EN77" s="188">
        <v>7</v>
      </c>
      <c r="EO77" s="149" t="s">
        <v>29</v>
      </c>
      <c r="EP77" s="150"/>
      <c r="EQ77" s="153">
        <v>7</v>
      </c>
      <c r="ER77" s="149" t="s">
        <v>26</v>
      </c>
      <c r="ES77" s="150"/>
      <c r="ET77" s="153">
        <v>5</v>
      </c>
      <c r="EU77" s="149" t="s">
        <v>29</v>
      </c>
      <c r="EV77" s="150"/>
      <c r="EW77" s="153">
        <v>8</v>
      </c>
      <c r="EX77" s="149" t="s">
        <v>26</v>
      </c>
      <c r="EY77" s="150"/>
      <c r="EZ77" s="153">
        <v>5</v>
      </c>
      <c r="FA77" s="149" t="s">
        <v>26</v>
      </c>
      <c r="FB77" s="150"/>
      <c r="FC77" s="153">
        <v>6</v>
      </c>
      <c r="FD77" s="149" t="s">
        <v>29</v>
      </c>
      <c r="FE77" s="150"/>
      <c r="FF77" s="158" t="s">
        <v>41</v>
      </c>
      <c r="FG77" s="179"/>
      <c r="FH77" s="180"/>
      <c r="FI77" s="99"/>
      <c r="FJ77" s="99"/>
      <c r="FK77" s="99"/>
      <c r="FL77" s="238"/>
      <c r="FM77" s="160"/>
      <c r="FN77" s="160"/>
      <c r="FO77" s="151">
        <v>31</v>
      </c>
    </row>
    <row r="78" spans="1:171" s="12" customFormat="1" ht="16.5" customHeight="1">
      <c r="A78" s="12">
        <f>ROW()</f>
        <v>78</v>
      </c>
      <c r="B78" s="18"/>
      <c r="C78" s="19"/>
      <c r="D78" s="19"/>
      <c r="E78" s="20"/>
      <c r="F78" s="18"/>
      <c r="G78" s="19"/>
      <c r="H78" s="19"/>
      <c r="I78" s="20"/>
      <c r="P78" s="152"/>
      <c r="Q78" s="253"/>
      <c r="R78" s="162"/>
      <c r="S78" s="166"/>
      <c r="T78" s="164"/>
      <c r="U78" s="196"/>
      <c r="V78" s="78"/>
      <c r="W78" s="53"/>
      <c r="X78" s="189"/>
      <c r="Y78" s="78"/>
      <c r="Z78" s="33"/>
      <c r="AA78" s="154"/>
      <c r="AB78" s="78"/>
      <c r="AC78" s="33"/>
      <c r="AD78" s="154"/>
      <c r="AE78" s="78">
        <v>31</v>
      </c>
      <c r="AF78" s="33"/>
      <c r="AG78" s="154"/>
      <c r="AH78" s="78">
        <v>31</v>
      </c>
      <c r="AI78" s="33"/>
      <c r="AJ78" s="154"/>
      <c r="AK78" s="78">
        <v>31</v>
      </c>
      <c r="AL78" s="33"/>
      <c r="AM78" s="170"/>
      <c r="AN78" s="78">
        <v>31</v>
      </c>
      <c r="AO78" s="65"/>
      <c r="AP78" s="159"/>
      <c r="AQ78" s="125">
        <v>31</v>
      </c>
      <c r="AR78" s="126"/>
      <c r="AS78" s="178"/>
      <c r="AT78" s="90">
        <v>31</v>
      </c>
      <c r="AU78" s="107"/>
      <c r="AV78" s="203"/>
      <c r="AW78" s="78"/>
      <c r="AX78" s="45"/>
      <c r="AY78" s="196"/>
      <c r="AZ78" s="78"/>
      <c r="BA78" s="53"/>
      <c r="BB78" s="174"/>
      <c r="BC78" s="78">
        <v>31</v>
      </c>
      <c r="BD78" s="33"/>
      <c r="BE78" s="154"/>
      <c r="BF78" s="78">
        <v>31</v>
      </c>
      <c r="BG78" s="33"/>
      <c r="BH78" s="170"/>
      <c r="BI78" s="78">
        <v>31</v>
      </c>
      <c r="BJ78" s="44"/>
      <c r="BK78" s="154"/>
      <c r="BL78" s="35"/>
      <c r="BM78" s="33"/>
      <c r="BN78" s="154"/>
      <c r="BO78" s="35">
        <v>31</v>
      </c>
      <c r="BP78" s="33"/>
      <c r="BQ78" s="159"/>
      <c r="BR78" s="125">
        <v>31</v>
      </c>
      <c r="BS78" s="126"/>
      <c r="BT78" s="154"/>
      <c r="BU78" s="78">
        <v>31</v>
      </c>
      <c r="BV78" s="33"/>
      <c r="BW78" s="194"/>
      <c r="BX78" s="85" t="s">
        <v>97</v>
      </c>
      <c r="BY78" s="106">
        <v>31</v>
      </c>
      <c r="BZ78" s="203"/>
      <c r="CA78" s="78"/>
      <c r="CB78" s="33"/>
      <c r="CC78" s="196"/>
      <c r="CD78" s="78"/>
      <c r="CE78" s="33"/>
      <c r="CF78" s="189"/>
      <c r="CG78" s="78"/>
      <c r="CH78" s="33"/>
      <c r="CI78" s="154"/>
      <c r="CJ78" s="78"/>
      <c r="CK78" s="33"/>
      <c r="CL78" s="174"/>
      <c r="CM78" s="78">
        <v>31</v>
      </c>
      <c r="CN78" s="33"/>
      <c r="CO78" s="154"/>
      <c r="CP78" s="78">
        <v>31</v>
      </c>
      <c r="CQ78" s="33"/>
      <c r="CR78" s="170"/>
      <c r="CS78" s="78">
        <v>31</v>
      </c>
      <c r="CT78" s="44"/>
      <c r="CU78" s="170"/>
      <c r="CV78" s="78">
        <v>31</v>
      </c>
      <c r="CW78" s="44"/>
      <c r="CX78" s="154"/>
      <c r="CY78" s="78">
        <v>31</v>
      </c>
      <c r="CZ78" s="33"/>
      <c r="DA78" s="170"/>
      <c r="DB78" s="78"/>
      <c r="DC78" s="110"/>
      <c r="DD78" s="176"/>
      <c r="DE78" s="78"/>
      <c r="DF78" s="33"/>
      <c r="DG78" s="154"/>
      <c r="DH78" s="78"/>
      <c r="DI78" s="33"/>
      <c r="DJ78" s="174"/>
      <c r="DK78" s="78"/>
      <c r="DL78" s="33"/>
      <c r="DM78" s="170"/>
      <c r="DN78" s="78">
        <v>31</v>
      </c>
      <c r="DO78" s="44"/>
      <c r="DP78" s="170"/>
      <c r="DQ78" s="78">
        <v>31</v>
      </c>
      <c r="DR78" s="44"/>
      <c r="DS78" s="170"/>
      <c r="DT78" s="78">
        <v>31</v>
      </c>
      <c r="DU78" s="44"/>
      <c r="DV78" s="170"/>
      <c r="DW78" s="78"/>
      <c r="DX78" s="44"/>
      <c r="DY78" s="170"/>
      <c r="DZ78" s="78">
        <v>31</v>
      </c>
      <c r="EA78" s="65"/>
      <c r="EB78" s="154"/>
      <c r="EC78" s="78">
        <v>31</v>
      </c>
      <c r="ED78" s="33"/>
      <c r="EE78" s="159"/>
      <c r="EF78" s="125">
        <v>31</v>
      </c>
      <c r="EG78" s="126"/>
      <c r="EH78" s="176"/>
      <c r="EI78" s="78"/>
      <c r="EJ78" s="33"/>
      <c r="EK78" s="154"/>
      <c r="EL78" s="78"/>
      <c r="EM78" s="33"/>
      <c r="EN78" s="189"/>
      <c r="EO78" s="78">
        <v>31</v>
      </c>
      <c r="EP78" s="33"/>
      <c r="EQ78" s="154"/>
      <c r="ER78" s="78">
        <v>31</v>
      </c>
      <c r="ES78" s="33"/>
      <c r="ET78" s="154"/>
      <c r="EU78" s="78">
        <v>31</v>
      </c>
      <c r="EV78" s="33"/>
      <c r="EW78" s="154"/>
      <c r="EX78" s="78">
        <v>31</v>
      </c>
      <c r="EY78" s="33"/>
      <c r="EZ78" s="154"/>
      <c r="FA78" s="78">
        <v>31</v>
      </c>
      <c r="FB78" s="33"/>
      <c r="FC78" s="154"/>
      <c r="FD78" s="78">
        <v>31</v>
      </c>
      <c r="FE78" s="33"/>
      <c r="FF78" s="159"/>
      <c r="FG78" s="125">
        <v>31</v>
      </c>
      <c r="FH78" s="126"/>
      <c r="FI78" s="34"/>
      <c r="FJ78" s="34"/>
      <c r="FK78" s="34"/>
      <c r="FL78" s="239"/>
      <c r="FM78" s="92"/>
      <c r="FN78" s="22"/>
      <c r="FO78" s="152"/>
    </row>
    <row r="79" spans="1:171" s="12" customFormat="1" ht="16.5" customHeight="1">
      <c r="B79" s="41"/>
      <c r="E79" s="42"/>
      <c r="F79" s="41"/>
      <c r="I79" s="42"/>
      <c r="P79" s="151">
        <v>32</v>
      </c>
      <c r="Q79" s="319" t="s">
        <v>148</v>
      </c>
      <c r="R79" s="161" t="s">
        <v>99</v>
      </c>
      <c r="S79" s="165"/>
      <c r="T79" s="163">
        <v>40</v>
      </c>
      <c r="U79" s="52"/>
      <c r="V79" s="93"/>
      <c r="W79" s="59"/>
      <c r="X79" s="76"/>
      <c r="Y79" s="93"/>
      <c r="Z79" s="48"/>
      <c r="AA79" s="73"/>
      <c r="AB79" s="93"/>
      <c r="AC79" s="48"/>
      <c r="AD79" s="73"/>
      <c r="AE79" s="93"/>
      <c r="AF79" s="48"/>
      <c r="AG79" s="67"/>
      <c r="AH79" s="93"/>
      <c r="AI79" s="46"/>
      <c r="AJ79" s="137"/>
      <c r="AK79" s="96"/>
      <c r="AL79" s="146"/>
      <c r="AM79" s="82"/>
      <c r="AN79" s="96"/>
      <c r="AO79" s="147"/>
      <c r="AP79" s="138"/>
      <c r="AQ79" s="139"/>
      <c r="AR79" s="140"/>
      <c r="AS79" s="141"/>
      <c r="AT79" s="142"/>
      <c r="AU79" s="143"/>
      <c r="AV79" s="51"/>
      <c r="AW79" s="93"/>
      <c r="AX79" s="58"/>
      <c r="AY79" s="51"/>
      <c r="AZ79" s="93"/>
      <c r="BA79" s="59"/>
      <c r="BB79" s="171" t="s">
        <v>38</v>
      </c>
      <c r="BC79" s="149" t="s">
        <v>29</v>
      </c>
      <c r="BD79" s="150"/>
      <c r="BE79" s="171" t="s">
        <v>35</v>
      </c>
      <c r="BF79" s="149" t="s">
        <v>25</v>
      </c>
      <c r="BG79" s="150"/>
      <c r="BH79" s="56"/>
      <c r="BI79" s="93"/>
      <c r="BJ79" s="57"/>
      <c r="BK79" s="171"/>
      <c r="BL79" s="149"/>
      <c r="BM79" s="150"/>
      <c r="BN79" s="73"/>
      <c r="BO79" s="49"/>
      <c r="BP79" s="48"/>
      <c r="BQ79" s="73"/>
      <c r="BR79" s="93"/>
      <c r="BS79" s="46"/>
      <c r="BT79" s="73"/>
      <c r="BU79" s="93"/>
      <c r="BV79" s="48"/>
      <c r="BW79" s="173"/>
      <c r="BX79" s="149"/>
      <c r="BY79" s="150"/>
      <c r="BZ79" s="51"/>
      <c r="CA79" s="93"/>
      <c r="CB79" s="48"/>
      <c r="CC79" s="52"/>
      <c r="CD79" s="93"/>
      <c r="CE79" s="46"/>
      <c r="CF79" s="173"/>
      <c r="CG79" s="149"/>
      <c r="CH79" s="150"/>
      <c r="CI79" s="73"/>
      <c r="CJ79" s="93"/>
      <c r="CK79" s="48"/>
      <c r="CL79" s="144"/>
      <c r="CM79" s="93"/>
      <c r="CN79" s="48"/>
      <c r="CO79" s="73"/>
      <c r="CP79" s="93"/>
      <c r="CQ79" s="48"/>
      <c r="CR79" s="56"/>
      <c r="CS79" s="93"/>
      <c r="CT79" s="57"/>
      <c r="CU79" s="56"/>
      <c r="CV79" s="93"/>
      <c r="CW79" s="57"/>
      <c r="CX79" s="73"/>
      <c r="CY79" s="93"/>
      <c r="CZ79" s="48"/>
      <c r="DA79" s="169"/>
      <c r="DB79" s="149"/>
      <c r="DC79" s="157"/>
      <c r="DD79" s="67"/>
      <c r="DE79" s="93"/>
      <c r="DF79" s="48"/>
      <c r="DG79" s="73"/>
      <c r="DH79" s="93"/>
      <c r="DI79" s="46"/>
      <c r="DJ79" s="144"/>
      <c r="DK79" s="93"/>
      <c r="DL79" s="48"/>
      <c r="DM79" s="167">
        <v>6</v>
      </c>
      <c r="DN79" s="149" t="s">
        <v>34</v>
      </c>
      <c r="DO79" s="150"/>
      <c r="DP79" s="169">
        <v>7</v>
      </c>
      <c r="DQ79" s="149" t="s">
        <v>26</v>
      </c>
      <c r="DR79" s="150"/>
      <c r="DS79" s="56"/>
      <c r="DT79" s="93"/>
      <c r="DU79" s="57"/>
      <c r="DV79" s="56"/>
      <c r="DW79" s="93"/>
      <c r="DX79" s="57"/>
      <c r="DY79" s="56"/>
      <c r="DZ79" s="93"/>
      <c r="EA79" s="66"/>
      <c r="EB79" s="73"/>
      <c r="EC79" s="93"/>
      <c r="ED79" s="48"/>
      <c r="EE79" s="73"/>
      <c r="EF79" s="93"/>
      <c r="EG79" s="102"/>
      <c r="EH79" s="67"/>
      <c r="EI79" s="93"/>
      <c r="EJ79" s="48"/>
      <c r="EK79" s="73"/>
      <c r="EL79" s="93"/>
      <c r="EM79" s="46"/>
      <c r="EN79" s="153">
        <v>5</v>
      </c>
      <c r="EO79" s="149" t="s">
        <v>27</v>
      </c>
      <c r="EP79" s="150"/>
      <c r="EQ79" s="155" t="s">
        <v>35</v>
      </c>
      <c r="ER79" s="149" t="s">
        <v>29</v>
      </c>
      <c r="ES79" s="150"/>
      <c r="ET79" s="155" t="s">
        <v>24</v>
      </c>
      <c r="EU79" s="149" t="s">
        <v>29</v>
      </c>
      <c r="EV79" s="150"/>
      <c r="EW79" s="155" t="s">
        <v>38</v>
      </c>
      <c r="EX79" s="149" t="s">
        <v>26</v>
      </c>
      <c r="EY79" s="150"/>
      <c r="EZ79" s="153">
        <v>5</v>
      </c>
      <c r="FA79" s="149" t="s">
        <v>34</v>
      </c>
      <c r="FB79" s="150"/>
      <c r="FC79" s="153">
        <v>7</v>
      </c>
      <c r="FD79" s="149" t="s">
        <v>34</v>
      </c>
      <c r="FE79" s="150"/>
      <c r="FF79" s="153"/>
      <c r="FG79" s="149"/>
      <c r="FH79" s="150"/>
      <c r="FI79" s="99"/>
      <c r="FJ79" s="99"/>
      <c r="FK79" s="99"/>
      <c r="FL79" s="43"/>
      <c r="FM79" s="94"/>
      <c r="FN79" s="30"/>
      <c r="FO79" s="151">
        <v>32</v>
      </c>
    </row>
    <row r="80" spans="1:171" s="12" customFormat="1" ht="16.5" customHeight="1">
      <c r="B80" s="41"/>
      <c r="E80" s="42"/>
      <c r="F80" s="41"/>
      <c r="I80" s="42"/>
      <c r="P80" s="152"/>
      <c r="Q80" s="320"/>
      <c r="R80" s="162"/>
      <c r="S80" s="166"/>
      <c r="T80" s="164"/>
      <c r="U80" s="52"/>
      <c r="V80" s="93"/>
      <c r="W80" s="59"/>
      <c r="X80" s="76"/>
      <c r="Y80" s="93"/>
      <c r="Z80" s="48"/>
      <c r="AA80" s="73"/>
      <c r="AB80" s="93"/>
      <c r="AC80" s="48"/>
      <c r="AD80" s="73"/>
      <c r="AE80" s="93"/>
      <c r="AF80" s="48"/>
      <c r="AG80" s="67"/>
      <c r="AH80" s="93"/>
      <c r="AI80" s="46"/>
      <c r="AJ80" s="76"/>
      <c r="AK80" s="93"/>
      <c r="AL80" s="48"/>
      <c r="AM80" s="56"/>
      <c r="AN80" s="93"/>
      <c r="AO80" s="66"/>
      <c r="AP80" s="138"/>
      <c r="AQ80" s="139"/>
      <c r="AR80" s="140"/>
      <c r="AS80" s="141"/>
      <c r="AT80" s="142"/>
      <c r="AU80" s="143"/>
      <c r="AV80" s="51"/>
      <c r="AW80" s="93"/>
      <c r="AX80" s="58"/>
      <c r="AY80" s="51"/>
      <c r="AZ80" s="93"/>
      <c r="BA80" s="59"/>
      <c r="BB80" s="172"/>
      <c r="BC80" s="78">
        <v>40</v>
      </c>
      <c r="BD80" s="44"/>
      <c r="BE80" s="172"/>
      <c r="BF80" s="78">
        <v>40</v>
      </c>
      <c r="BG80" s="33"/>
      <c r="BH80" s="56"/>
      <c r="BI80" s="93"/>
      <c r="BJ80" s="57"/>
      <c r="BK80" s="172"/>
      <c r="BL80" s="78"/>
      <c r="BM80" s="33"/>
      <c r="BN80" s="73"/>
      <c r="BO80" s="49"/>
      <c r="BP80" s="48"/>
      <c r="BQ80" s="73"/>
      <c r="BR80" s="93"/>
      <c r="BS80" s="46"/>
      <c r="BT80" s="73"/>
      <c r="BU80" s="93"/>
      <c r="BV80" s="48"/>
      <c r="BW80" s="174"/>
      <c r="BX80" s="78"/>
      <c r="BY80" s="33"/>
      <c r="BZ80" s="51"/>
      <c r="CA80" s="93"/>
      <c r="CB80" s="48"/>
      <c r="CC80" s="52"/>
      <c r="CD80" s="93"/>
      <c r="CE80" s="46"/>
      <c r="CF80" s="174"/>
      <c r="CG80" s="78"/>
      <c r="CH80" s="33"/>
      <c r="CI80" s="73"/>
      <c r="CJ80" s="93"/>
      <c r="CK80" s="48"/>
      <c r="CL80" s="144"/>
      <c r="CM80" s="93"/>
      <c r="CN80" s="48"/>
      <c r="CO80" s="73"/>
      <c r="CP80" s="93"/>
      <c r="CQ80" s="48"/>
      <c r="CR80" s="56"/>
      <c r="CS80" s="93"/>
      <c r="CT80" s="57"/>
      <c r="CU80" s="56"/>
      <c r="CV80" s="93"/>
      <c r="CW80" s="57"/>
      <c r="CX80" s="73"/>
      <c r="CY80" s="93"/>
      <c r="CZ80" s="48"/>
      <c r="DA80" s="170"/>
      <c r="DB80" s="78"/>
      <c r="DC80" s="110"/>
      <c r="DD80" s="67"/>
      <c r="DE80" s="93"/>
      <c r="DF80" s="48"/>
      <c r="DG80" s="73"/>
      <c r="DH80" s="93"/>
      <c r="DI80" s="46"/>
      <c r="DJ80" s="144"/>
      <c r="DK80" s="93"/>
      <c r="DL80" s="48"/>
      <c r="DM80" s="168"/>
      <c r="DN80" s="78">
        <v>40</v>
      </c>
      <c r="DO80" s="33"/>
      <c r="DP80" s="170"/>
      <c r="DQ80" s="78">
        <v>40</v>
      </c>
      <c r="DR80" s="44"/>
      <c r="DS80" s="56"/>
      <c r="DT80" s="93"/>
      <c r="DU80" s="57"/>
      <c r="DV80" s="56"/>
      <c r="DW80" s="93"/>
      <c r="DX80" s="57"/>
      <c r="DY80" s="56"/>
      <c r="DZ80" s="93"/>
      <c r="EA80" s="66"/>
      <c r="EB80" s="73"/>
      <c r="EC80" s="93"/>
      <c r="ED80" s="48"/>
      <c r="EE80" s="73"/>
      <c r="EF80" s="93"/>
      <c r="EG80" s="102"/>
      <c r="EH80" s="67"/>
      <c r="EI80" s="93"/>
      <c r="EJ80" s="48"/>
      <c r="EK80" s="73"/>
      <c r="EL80" s="93"/>
      <c r="EM80" s="46"/>
      <c r="EN80" s="154"/>
      <c r="EO80" s="78">
        <v>40</v>
      </c>
      <c r="EP80" s="33"/>
      <c r="EQ80" s="156"/>
      <c r="ER80" s="78">
        <v>40</v>
      </c>
      <c r="ES80" s="33"/>
      <c r="ET80" s="156"/>
      <c r="EU80" s="78">
        <v>40</v>
      </c>
      <c r="EV80" s="33"/>
      <c r="EW80" s="156"/>
      <c r="EX80" s="78">
        <v>40</v>
      </c>
      <c r="EY80" s="33"/>
      <c r="EZ80" s="154"/>
      <c r="FA80" s="78">
        <v>40</v>
      </c>
      <c r="FB80" s="33"/>
      <c r="FC80" s="154"/>
      <c r="FD80" s="78">
        <v>40</v>
      </c>
      <c r="FE80" s="33"/>
      <c r="FF80" s="154"/>
      <c r="FG80" s="78"/>
      <c r="FH80" s="33"/>
      <c r="FI80" s="34"/>
      <c r="FJ80" s="34"/>
      <c r="FK80" s="34"/>
      <c r="FL80" s="43"/>
      <c r="FM80" s="94"/>
      <c r="FN80" s="30"/>
      <c r="FO80" s="152"/>
    </row>
    <row r="81" spans="1:171" s="12" customFormat="1" ht="16.5" customHeight="1">
      <c r="B81" s="41"/>
      <c r="E81" s="42"/>
      <c r="F81" s="41"/>
      <c r="I81" s="42"/>
      <c r="P81" s="151">
        <v>33</v>
      </c>
      <c r="Q81" s="299" t="s">
        <v>98</v>
      </c>
      <c r="R81" s="161" t="s">
        <v>99</v>
      </c>
      <c r="S81" s="84"/>
      <c r="T81" s="163">
        <v>40</v>
      </c>
      <c r="U81" s="52"/>
      <c r="V81" s="93"/>
      <c r="W81" s="59"/>
      <c r="X81" s="173"/>
      <c r="Y81" s="149"/>
      <c r="Z81" s="150"/>
      <c r="AA81" s="169"/>
      <c r="AB81" s="149"/>
      <c r="AC81" s="150"/>
      <c r="AD81" s="153"/>
      <c r="AE81" s="149"/>
      <c r="AF81" s="150"/>
      <c r="AG81" s="173"/>
      <c r="AH81" s="149"/>
      <c r="AI81" s="150"/>
      <c r="AJ81" s="73"/>
      <c r="AK81" s="93"/>
      <c r="AL81" s="48"/>
      <c r="AM81" s="56"/>
      <c r="AN81" s="93"/>
      <c r="AO81" s="66"/>
      <c r="AP81" s="56"/>
      <c r="AQ81" s="93"/>
      <c r="AR81" s="66"/>
      <c r="AS81" s="73"/>
      <c r="AT81" s="93"/>
      <c r="AU81" s="102"/>
      <c r="AV81" s="51"/>
      <c r="AW81" s="93"/>
      <c r="AX81" s="58"/>
      <c r="AY81" s="51"/>
      <c r="AZ81" s="93"/>
      <c r="BA81" s="59"/>
      <c r="BB81" s="171"/>
      <c r="BC81" s="149"/>
      <c r="BD81" s="150"/>
      <c r="BE81" s="171"/>
      <c r="BF81" s="149"/>
      <c r="BG81" s="150"/>
      <c r="BH81" s="169"/>
      <c r="BI81" s="182"/>
      <c r="BJ81" s="215"/>
      <c r="BK81" s="73"/>
      <c r="BL81" s="49"/>
      <c r="BM81" s="48"/>
      <c r="BN81" s="153">
        <v>6</v>
      </c>
      <c r="BO81" s="149" t="s">
        <v>26</v>
      </c>
      <c r="BP81" s="150"/>
      <c r="BQ81" s="153">
        <v>8</v>
      </c>
      <c r="BR81" s="149" t="s">
        <v>27</v>
      </c>
      <c r="BS81" s="150"/>
      <c r="BT81" s="171" t="s">
        <v>33</v>
      </c>
      <c r="BU81" s="149" t="s">
        <v>34</v>
      </c>
      <c r="BV81" s="150"/>
      <c r="BW81" s="77"/>
      <c r="BX81" s="93"/>
      <c r="BY81" s="102"/>
      <c r="BZ81" s="51"/>
      <c r="CA81" s="93"/>
      <c r="CB81" s="48"/>
      <c r="CC81" s="52"/>
      <c r="CD81" s="93"/>
      <c r="CE81" s="46"/>
      <c r="CF81" s="76"/>
      <c r="CG81" s="93"/>
      <c r="CH81" s="48"/>
      <c r="CI81" s="153"/>
      <c r="CJ81" s="149"/>
      <c r="CK81" s="150"/>
      <c r="CL81" s="153"/>
      <c r="CM81" s="149"/>
      <c r="CN81" s="150"/>
      <c r="CO81" s="153"/>
      <c r="CP81" s="149"/>
      <c r="CQ81" s="150"/>
      <c r="CR81" s="153">
        <v>8</v>
      </c>
      <c r="CS81" s="149" t="s">
        <v>25</v>
      </c>
      <c r="CT81" s="150"/>
      <c r="CU81" s="169">
        <v>8</v>
      </c>
      <c r="CV81" s="149" t="s">
        <v>29</v>
      </c>
      <c r="CW81" s="150"/>
      <c r="CX81" s="153">
        <v>6</v>
      </c>
      <c r="CY81" s="149" t="s">
        <v>27</v>
      </c>
      <c r="CZ81" s="150"/>
      <c r="DA81" s="56"/>
      <c r="DB81" s="93"/>
      <c r="DC81" s="111"/>
      <c r="DD81" s="67"/>
      <c r="DE81" s="93"/>
      <c r="DF81" s="48"/>
      <c r="DG81" s="73"/>
      <c r="DH81" s="93"/>
      <c r="DI81" s="46"/>
      <c r="DJ81" s="153"/>
      <c r="DK81" s="149"/>
      <c r="DL81" s="150"/>
      <c r="DM81" s="167"/>
      <c r="DN81" s="149"/>
      <c r="DO81" s="150"/>
      <c r="DP81" s="169"/>
      <c r="DQ81" s="149"/>
      <c r="DR81" s="150"/>
      <c r="DS81" s="155" t="s">
        <v>24</v>
      </c>
      <c r="DT81" s="182" t="s">
        <v>25</v>
      </c>
      <c r="DU81" s="215"/>
      <c r="DV81" s="155" t="s">
        <v>35</v>
      </c>
      <c r="DW81" s="149" t="s">
        <v>27</v>
      </c>
      <c r="DX81" s="150"/>
      <c r="DY81" s="169">
        <v>5</v>
      </c>
      <c r="DZ81" s="182" t="s">
        <v>25</v>
      </c>
      <c r="EA81" s="215"/>
      <c r="EB81" s="153">
        <v>8</v>
      </c>
      <c r="EC81" s="149" t="s">
        <v>26</v>
      </c>
      <c r="ED81" s="150"/>
      <c r="EE81" s="169"/>
      <c r="EF81" s="186"/>
      <c r="EG81" s="187"/>
      <c r="EH81" s="67"/>
      <c r="EI81" s="93"/>
      <c r="EJ81" s="48"/>
      <c r="EK81" s="73"/>
      <c r="EL81" s="93"/>
      <c r="EM81" s="46"/>
      <c r="EN81" s="153"/>
      <c r="EO81" s="149"/>
      <c r="EP81" s="150"/>
      <c r="EQ81" s="155"/>
      <c r="ER81" s="149"/>
      <c r="ES81" s="150"/>
      <c r="ET81" s="155"/>
      <c r="EU81" s="149"/>
      <c r="EV81" s="150"/>
      <c r="EW81" s="155"/>
      <c r="EX81" s="149"/>
      <c r="EY81" s="150"/>
      <c r="EZ81" s="153"/>
      <c r="FA81" s="149"/>
      <c r="FB81" s="150"/>
      <c r="FC81" s="153"/>
      <c r="FD81" s="149"/>
      <c r="FE81" s="150"/>
      <c r="FF81" s="153"/>
      <c r="FG81" s="149"/>
      <c r="FH81" s="150"/>
      <c r="FI81" s="124"/>
      <c r="FJ81" s="124"/>
      <c r="FK81" s="124"/>
      <c r="FL81" s="43"/>
      <c r="FM81" s="94"/>
      <c r="FN81" s="30"/>
      <c r="FO81" s="151">
        <v>33</v>
      </c>
    </row>
    <row r="82" spans="1:171" s="12" customFormat="1" ht="16.5" customHeight="1">
      <c r="B82" s="41"/>
      <c r="E82" s="42"/>
      <c r="F82" s="41"/>
      <c r="I82" s="42"/>
      <c r="P82" s="152"/>
      <c r="Q82" s="317"/>
      <c r="R82" s="162"/>
      <c r="S82" s="84"/>
      <c r="T82" s="164"/>
      <c r="U82" s="52"/>
      <c r="V82" s="93"/>
      <c r="W82" s="59"/>
      <c r="X82" s="174"/>
      <c r="Y82" s="78"/>
      <c r="Z82" s="33"/>
      <c r="AA82" s="170"/>
      <c r="AB82" s="78"/>
      <c r="AC82" s="44"/>
      <c r="AD82" s="154"/>
      <c r="AE82" s="78"/>
      <c r="AF82" s="33"/>
      <c r="AG82" s="174"/>
      <c r="AH82" s="78"/>
      <c r="AI82" s="33"/>
      <c r="AJ82" s="73"/>
      <c r="AK82" s="93"/>
      <c r="AL82" s="48"/>
      <c r="AM82" s="56"/>
      <c r="AN82" s="93"/>
      <c r="AO82" s="66"/>
      <c r="AP82" s="56"/>
      <c r="AQ82" s="93"/>
      <c r="AR82" s="66"/>
      <c r="AS82" s="73"/>
      <c r="AT82" s="93"/>
      <c r="AU82" s="102"/>
      <c r="AV82" s="51"/>
      <c r="AW82" s="93"/>
      <c r="AX82" s="58"/>
      <c r="AY82" s="51"/>
      <c r="AZ82" s="93"/>
      <c r="BA82" s="59"/>
      <c r="BB82" s="172"/>
      <c r="BC82" s="78"/>
      <c r="BD82" s="44"/>
      <c r="BE82" s="172"/>
      <c r="BF82" s="78"/>
      <c r="BG82" s="33"/>
      <c r="BH82" s="170"/>
      <c r="BI82" s="78"/>
      <c r="BJ82" s="44"/>
      <c r="BK82" s="73"/>
      <c r="BL82" s="49"/>
      <c r="BM82" s="48"/>
      <c r="BN82" s="154"/>
      <c r="BO82" s="78">
        <v>40</v>
      </c>
      <c r="BP82" s="33"/>
      <c r="BQ82" s="154"/>
      <c r="BR82" s="78">
        <v>40</v>
      </c>
      <c r="BS82" s="33"/>
      <c r="BT82" s="172"/>
      <c r="BU82" s="78">
        <v>40</v>
      </c>
      <c r="BV82" s="33"/>
      <c r="BW82" s="77"/>
      <c r="BX82" s="93"/>
      <c r="BY82" s="102"/>
      <c r="BZ82" s="51"/>
      <c r="CA82" s="93"/>
      <c r="CB82" s="48"/>
      <c r="CC82" s="52"/>
      <c r="CD82" s="93"/>
      <c r="CE82" s="46"/>
      <c r="CF82" s="76"/>
      <c r="CG82" s="93"/>
      <c r="CH82" s="48"/>
      <c r="CI82" s="154"/>
      <c r="CJ82" s="78"/>
      <c r="CK82" s="33"/>
      <c r="CL82" s="154"/>
      <c r="CM82" s="78"/>
      <c r="CN82" s="33"/>
      <c r="CO82" s="154"/>
      <c r="CP82" s="78"/>
      <c r="CQ82" s="33"/>
      <c r="CR82" s="154"/>
      <c r="CS82" s="78">
        <v>40</v>
      </c>
      <c r="CT82" s="33"/>
      <c r="CU82" s="170"/>
      <c r="CV82" s="78">
        <v>40</v>
      </c>
      <c r="CW82" s="44"/>
      <c r="CX82" s="154"/>
      <c r="CY82" s="78">
        <v>40</v>
      </c>
      <c r="CZ82" s="33"/>
      <c r="DA82" s="83"/>
      <c r="DB82" s="78"/>
      <c r="DC82" s="110"/>
      <c r="DD82" s="67"/>
      <c r="DE82" s="93"/>
      <c r="DF82" s="48"/>
      <c r="DG82" s="73"/>
      <c r="DH82" s="93"/>
      <c r="DI82" s="46"/>
      <c r="DJ82" s="154"/>
      <c r="DK82" s="78"/>
      <c r="DL82" s="88"/>
      <c r="DM82" s="168"/>
      <c r="DN82" s="78"/>
      <c r="DO82" s="33"/>
      <c r="DP82" s="170"/>
      <c r="DQ82" s="78"/>
      <c r="DR82" s="44"/>
      <c r="DS82" s="156"/>
      <c r="DT82" s="78">
        <v>40</v>
      </c>
      <c r="DU82" s="57"/>
      <c r="DV82" s="156"/>
      <c r="DW82" s="78">
        <v>40</v>
      </c>
      <c r="DX82" s="33"/>
      <c r="DY82" s="170"/>
      <c r="DZ82" s="78">
        <v>40</v>
      </c>
      <c r="EA82" s="44"/>
      <c r="EB82" s="154"/>
      <c r="EC82" s="78">
        <v>40</v>
      </c>
      <c r="ED82" s="33"/>
      <c r="EE82" s="170"/>
      <c r="EF82" s="78"/>
      <c r="EG82" s="109"/>
      <c r="EH82" s="67"/>
      <c r="EI82" s="93"/>
      <c r="EJ82" s="48"/>
      <c r="EK82" s="73"/>
      <c r="EL82" s="93"/>
      <c r="EM82" s="46"/>
      <c r="EN82" s="154"/>
      <c r="EO82" s="78"/>
      <c r="EP82" s="33"/>
      <c r="EQ82" s="156"/>
      <c r="ER82" s="78"/>
      <c r="ES82" s="33"/>
      <c r="ET82" s="156"/>
      <c r="EU82" s="78"/>
      <c r="EV82" s="33"/>
      <c r="EW82" s="156"/>
      <c r="EX82" s="78"/>
      <c r="EY82" s="33"/>
      <c r="EZ82" s="154"/>
      <c r="FA82" s="78"/>
      <c r="FB82" s="33"/>
      <c r="FC82" s="154"/>
      <c r="FD82" s="78"/>
      <c r="FE82" s="33"/>
      <c r="FF82" s="154"/>
      <c r="FG82" s="35"/>
      <c r="FH82" s="33"/>
      <c r="FI82" s="46"/>
      <c r="FJ82" s="46"/>
      <c r="FK82" s="46"/>
      <c r="FL82" s="43"/>
      <c r="FM82" s="94"/>
      <c r="FN82" s="30"/>
      <c r="FO82" s="152"/>
    </row>
    <row r="83" spans="1:171" s="12" customFormat="1" ht="16.5" customHeight="1">
      <c r="A83" s="12">
        <f>ROW()</f>
        <v>83</v>
      </c>
      <c r="B83" s="13" t="str">
        <f ca="1">INDIRECT(B$15&amp;$A83)&amp;""</f>
        <v/>
      </c>
      <c r="C83" s="14">
        <f ca="1">INDIRECT(C$15&amp;$A83)</f>
        <v>0</v>
      </c>
      <c r="D83" s="14">
        <f ca="1">INDIRECT(C$15&amp;$A84)</f>
        <v>0</v>
      </c>
      <c r="E83" s="15">
        <f ca="1">INDIRECT(D$15&amp;$A84)</f>
        <v>0</v>
      </c>
      <c r="F83" s="13"/>
      <c r="G83" s="16" t="b">
        <f ca="1">IF($I$4=B83,TRUE,FALSE)</f>
        <v>0</v>
      </c>
      <c r="H83" s="17" t="b">
        <f ca="1">IF(G83=FALSE,FALSE,IF(NOT(ISERROR(FIND($J$4,C83))),TRUE,FALSE))</f>
        <v>0</v>
      </c>
      <c r="I83" s="15" t="str">
        <f ca="1">IF(H83,A83,"")</f>
        <v/>
      </c>
      <c r="P83" s="151">
        <v>34</v>
      </c>
      <c r="Q83" s="247" t="s">
        <v>100</v>
      </c>
      <c r="R83" s="161" t="s">
        <v>101</v>
      </c>
      <c r="S83" s="306" t="s">
        <v>102</v>
      </c>
      <c r="T83" s="304">
        <v>3</v>
      </c>
      <c r="U83" s="195"/>
      <c r="V83" s="149"/>
      <c r="W83" s="181"/>
      <c r="X83" s="173" t="s">
        <v>38</v>
      </c>
      <c r="Y83" s="149" t="s">
        <v>34</v>
      </c>
      <c r="Z83" s="150"/>
      <c r="AA83" s="169">
        <v>5</v>
      </c>
      <c r="AB83" s="149" t="s">
        <v>34</v>
      </c>
      <c r="AC83" s="150"/>
      <c r="AD83" s="153">
        <v>5</v>
      </c>
      <c r="AE83" s="149" t="s">
        <v>25</v>
      </c>
      <c r="AF83" s="150"/>
      <c r="AG83" s="153">
        <v>5</v>
      </c>
      <c r="AH83" s="149" t="s">
        <v>25</v>
      </c>
      <c r="AI83" s="150"/>
      <c r="AJ83" s="155" t="s">
        <v>38</v>
      </c>
      <c r="AK83" s="149" t="s">
        <v>29</v>
      </c>
      <c r="AL83" s="150"/>
      <c r="AM83" s="153">
        <v>5</v>
      </c>
      <c r="AN83" s="149" t="s">
        <v>29</v>
      </c>
      <c r="AO83" s="150"/>
      <c r="AP83" s="158" t="s">
        <v>41</v>
      </c>
      <c r="AQ83" s="179"/>
      <c r="AR83" s="180"/>
      <c r="AS83" s="158" t="s">
        <v>41</v>
      </c>
      <c r="AT83" s="179"/>
      <c r="AU83" s="180"/>
      <c r="AV83" s="202"/>
      <c r="AW83" s="149"/>
      <c r="AX83" s="181"/>
      <c r="AY83" s="220"/>
      <c r="AZ83" s="149"/>
      <c r="BA83" s="181"/>
      <c r="BB83" s="173" t="s">
        <v>38</v>
      </c>
      <c r="BC83" s="149" t="s">
        <v>26</v>
      </c>
      <c r="BD83" s="150"/>
      <c r="BE83" s="153">
        <v>5</v>
      </c>
      <c r="BF83" s="149" t="s">
        <v>26</v>
      </c>
      <c r="BG83" s="150"/>
      <c r="BH83" s="155" t="s">
        <v>24</v>
      </c>
      <c r="BI83" s="149" t="s">
        <v>34</v>
      </c>
      <c r="BJ83" s="150"/>
      <c r="BK83" s="153">
        <v>6</v>
      </c>
      <c r="BL83" s="149" t="s">
        <v>34</v>
      </c>
      <c r="BM83" s="150"/>
      <c r="BN83" s="155"/>
      <c r="BO83" s="149"/>
      <c r="BP83" s="150"/>
      <c r="BQ83" s="153"/>
      <c r="BR83" s="149"/>
      <c r="BS83" s="150"/>
      <c r="BT83" s="153"/>
      <c r="BU83" s="149"/>
      <c r="BV83" s="150"/>
      <c r="BW83" s="153"/>
      <c r="BX83" s="149"/>
      <c r="BY83" s="157"/>
      <c r="BZ83" s="202"/>
      <c r="CA83" s="149"/>
      <c r="CB83" s="150"/>
      <c r="CC83" s="195"/>
      <c r="CD83" s="149"/>
      <c r="CE83" s="181"/>
      <c r="CF83" s="193" t="s">
        <v>28</v>
      </c>
      <c r="CG83" s="191" t="s">
        <v>30</v>
      </c>
      <c r="CH83" s="192"/>
      <c r="CI83" s="153">
        <v>6</v>
      </c>
      <c r="CJ83" s="149" t="s">
        <v>29</v>
      </c>
      <c r="CK83" s="150"/>
      <c r="CL83" s="169">
        <v>6</v>
      </c>
      <c r="CM83" s="149" t="s">
        <v>29</v>
      </c>
      <c r="CN83" s="150"/>
      <c r="CO83" s="153">
        <v>5</v>
      </c>
      <c r="CP83" s="149" t="s">
        <v>27</v>
      </c>
      <c r="CQ83" s="150"/>
      <c r="CR83" s="169">
        <v>5</v>
      </c>
      <c r="CS83" s="149" t="s">
        <v>27</v>
      </c>
      <c r="CT83" s="150"/>
      <c r="CU83" s="177" t="s">
        <v>28</v>
      </c>
      <c r="CV83" s="184" t="s">
        <v>102</v>
      </c>
      <c r="CW83" s="185"/>
      <c r="CX83" s="153"/>
      <c r="CY83" s="149"/>
      <c r="CZ83" s="150"/>
      <c r="DA83" s="153"/>
      <c r="DB83" s="149"/>
      <c r="DC83" s="157"/>
      <c r="DD83" s="175"/>
      <c r="DE83" s="149"/>
      <c r="DF83" s="150"/>
      <c r="DG83" s="153"/>
      <c r="DH83" s="149"/>
      <c r="DI83" s="149"/>
      <c r="DJ83" s="173"/>
      <c r="DK83" s="149"/>
      <c r="DL83" s="150"/>
      <c r="DM83" s="155"/>
      <c r="DN83" s="149"/>
      <c r="DO83" s="150"/>
      <c r="DP83" s="169"/>
      <c r="DQ83" s="149"/>
      <c r="DR83" s="150"/>
      <c r="DS83" s="169"/>
      <c r="DT83" s="149"/>
      <c r="DU83" s="150"/>
      <c r="DV83" s="169"/>
      <c r="DW83" s="149"/>
      <c r="DX83" s="150"/>
      <c r="DY83" s="155"/>
      <c r="DZ83" s="149"/>
      <c r="EA83" s="150"/>
      <c r="EB83" s="153"/>
      <c r="EC83" s="149"/>
      <c r="ED83" s="150"/>
      <c r="EE83" s="153"/>
      <c r="EF83" s="149"/>
      <c r="EG83" s="157"/>
      <c r="EH83" s="175"/>
      <c r="EI83" s="149"/>
      <c r="EJ83" s="150"/>
      <c r="EK83" s="153"/>
      <c r="EL83" s="149"/>
      <c r="EM83" s="181"/>
      <c r="EN83" s="173" t="s">
        <v>24</v>
      </c>
      <c r="EO83" s="149" t="s">
        <v>26</v>
      </c>
      <c r="EP83" s="150"/>
      <c r="EQ83" s="155" t="s">
        <v>24</v>
      </c>
      <c r="ER83" s="149" t="s">
        <v>26</v>
      </c>
      <c r="ES83" s="150"/>
      <c r="ET83" s="155" t="s">
        <v>24</v>
      </c>
      <c r="EU83" s="149" t="s">
        <v>27</v>
      </c>
      <c r="EV83" s="150"/>
      <c r="EW83" s="155" t="s">
        <v>24</v>
      </c>
      <c r="EX83" s="149" t="s">
        <v>27</v>
      </c>
      <c r="EY83" s="150"/>
      <c r="EZ83" s="155" t="s">
        <v>24</v>
      </c>
      <c r="FA83" s="149" t="s">
        <v>25</v>
      </c>
      <c r="FB83" s="150"/>
      <c r="FC83" s="155" t="s">
        <v>24</v>
      </c>
      <c r="FD83" s="149" t="s">
        <v>25</v>
      </c>
      <c r="FE83" s="150"/>
      <c r="FF83" s="158" t="s">
        <v>41</v>
      </c>
      <c r="FG83" s="179"/>
      <c r="FH83" s="180"/>
      <c r="FI83" s="158" t="s">
        <v>41</v>
      </c>
      <c r="FJ83" s="179"/>
      <c r="FK83" s="180"/>
      <c r="FL83" s="238"/>
      <c r="FM83" s="160"/>
      <c r="FN83" s="160"/>
      <c r="FO83" s="151">
        <v>34</v>
      </c>
    </row>
    <row r="84" spans="1:171" s="12" customFormat="1" ht="16.5" customHeight="1">
      <c r="A84" s="12">
        <f>ROW()</f>
        <v>84</v>
      </c>
      <c r="B84" s="18"/>
      <c r="C84" s="19"/>
      <c r="D84" s="19"/>
      <c r="E84" s="20"/>
      <c r="F84" s="18"/>
      <c r="G84" s="19"/>
      <c r="H84" s="19"/>
      <c r="I84" s="20"/>
      <c r="P84" s="152"/>
      <c r="Q84" s="253"/>
      <c r="R84" s="162"/>
      <c r="S84" s="307"/>
      <c r="T84" s="164"/>
      <c r="U84" s="196"/>
      <c r="V84" s="78"/>
      <c r="W84" s="53"/>
      <c r="X84" s="174"/>
      <c r="Y84" s="78">
        <v>1</v>
      </c>
      <c r="Z84" s="33"/>
      <c r="AA84" s="170"/>
      <c r="AB84" s="78">
        <v>1</v>
      </c>
      <c r="AC84" s="44"/>
      <c r="AD84" s="154"/>
      <c r="AE84" s="78">
        <v>1</v>
      </c>
      <c r="AF84" s="33"/>
      <c r="AG84" s="154"/>
      <c r="AH84" s="78">
        <v>1</v>
      </c>
      <c r="AI84" s="33"/>
      <c r="AJ84" s="156"/>
      <c r="AK84" s="35">
        <v>1</v>
      </c>
      <c r="AL84" s="33"/>
      <c r="AM84" s="154"/>
      <c r="AN84" s="78">
        <v>1</v>
      </c>
      <c r="AO84" s="33"/>
      <c r="AP84" s="159"/>
      <c r="AQ84" s="125">
        <v>3</v>
      </c>
      <c r="AR84" s="126"/>
      <c r="AS84" s="159"/>
      <c r="AT84" s="125">
        <v>3</v>
      </c>
      <c r="AU84" s="126"/>
      <c r="AV84" s="203"/>
      <c r="AW84" s="78"/>
      <c r="AX84" s="45"/>
      <c r="AY84" s="246"/>
      <c r="AZ84" s="78"/>
      <c r="BA84" s="53"/>
      <c r="BB84" s="174"/>
      <c r="BC84" s="78">
        <v>3</v>
      </c>
      <c r="BD84" s="33"/>
      <c r="BE84" s="154"/>
      <c r="BF84" s="78">
        <v>3</v>
      </c>
      <c r="BG84" s="33"/>
      <c r="BH84" s="156"/>
      <c r="BI84" s="78">
        <v>3</v>
      </c>
      <c r="BJ84" s="33"/>
      <c r="BK84" s="154"/>
      <c r="BL84" s="78">
        <v>3</v>
      </c>
      <c r="BM84" s="33"/>
      <c r="BN84" s="156"/>
      <c r="BO84" s="78"/>
      <c r="BP84" s="33"/>
      <c r="BQ84" s="154"/>
      <c r="BR84" s="78"/>
      <c r="BS84" s="33"/>
      <c r="BT84" s="154"/>
      <c r="BU84" s="78"/>
      <c r="BV84" s="33"/>
      <c r="BW84" s="154"/>
      <c r="BX84" s="78"/>
      <c r="BY84" s="103"/>
      <c r="BZ84" s="203"/>
      <c r="CA84" s="78"/>
      <c r="CB84" s="33"/>
      <c r="CC84" s="196"/>
      <c r="CD84" s="78"/>
      <c r="CE84" s="33"/>
      <c r="CF84" s="194"/>
      <c r="CG84" s="85" t="s">
        <v>102</v>
      </c>
      <c r="CH84" s="86">
        <v>2</v>
      </c>
      <c r="CI84" s="154"/>
      <c r="CJ84" s="78">
        <v>3</v>
      </c>
      <c r="CK84" s="33"/>
      <c r="CL84" s="170"/>
      <c r="CM84" s="78">
        <v>3</v>
      </c>
      <c r="CN84" s="44"/>
      <c r="CO84" s="154"/>
      <c r="CP84" s="78">
        <v>26</v>
      </c>
      <c r="CQ84" s="33"/>
      <c r="CR84" s="170"/>
      <c r="CS84" s="78">
        <v>26</v>
      </c>
      <c r="CT84" s="44"/>
      <c r="CU84" s="178"/>
      <c r="CV84" s="90">
        <v>2</v>
      </c>
      <c r="CW84" s="79"/>
      <c r="CX84" s="154"/>
      <c r="CY84" s="78"/>
      <c r="CZ84" s="33"/>
      <c r="DA84" s="154"/>
      <c r="DB84" s="78"/>
      <c r="DC84" s="103"/>
      <c r="DD84" s="176"/>
      <c r="DE84" s="78"/>
      <c r="DF84" s="33"/>
      <c r="DG84" s="154"/>
      <c r="DH84" s="78"/>
      <c r="DI84" s="34"/>
      <c r="DJ84" s="174"/>
      <c r="DK84" s="78"/>
      <c r="DL84" s="33"/>
      <c r="DM84" s="156"/>
      <c r="DN84" s="78"/>
      <c r="DO84" s="33"/>
      <c r="DP84" s="170"/>
      <c r="DQ84" s="78"/>
      <c r="DR84" s="44"/>
      <c r="DS84" s="170"/>
      <c r="DT84" s="78"/>
      <c r="DU84" s="44"/>
      <c r="DV84" s="170"/>
      <c r="DW84" s="78"/>
      <c r="DX84" s="44"/>
      <c r="DY84" s="156"/>
      <c r="DZ84" s="78"/>
      <c r="EA84" s="33"/>
      <c r="EB84" s="154"/>
      <c r="EC84" s="78"/>
      <c r="ED84" s="33"/>
      <c r="EE84" s="154"/>
      <c r="EF84" s="78"/>
      <c r="EG84" s="103"/>
      <c r="EH84" s="176"/>
      <c r="EI84" s="78"/>
      <c r="EJ84" s="33"/>
      <c r="EK84" s="154"/>
      <c r="EL84" s="78"/>
      <c r="EM84" s="33"/>
      <c r="EN84" s="174"/>
      <c r="EO84" s="78">
        <v>3</v>
      </c>
      <c r="EP84" s="33"/>
      <c r="EQ84" s="156"/>
      <c r="ER84" s="78">
        <v>3</v>
      </c>
      <c r="ES84" s="33"/>
      <c r="ET84" s="156"/>
      <c r="EU84" s="78">
        <v>3</v>
      </c>
      <c r="EV84" s="33"/>
      <c r="EW84" s="156"/>
      <c r="EX84" s="78">
        <v>3</v>
      </c>
      <c r="EY84" s="33"/>
      <c r="EZ84" s="156"/>
      <c r="FA84" s="78">
        <v>3</v>
      </c>
      <c r="FB84" s="33"/>
      <c r="FC84" s="156"/>
      <c r="FD84" s="78">
        <v>3</v>
      </c>
      <c r="FE84" s="33"/>
      <c r="FF84" s="159"/>
      <c r="FG84" s="125">
        <v>3</v>
      </c>
      <c r="FH84" s="126"/>
      <c r="FI84" s="159"/>
      <c r="FJ84" s="125">
        <v>3</v>
      </c>
      <c r="FK84" s="126"/>
      <c r="FL84" s="239"/>
      <c r="FM84" s="92"/>
      <c r="FN84" s="22"/>
      <c r="FO84" s="152"/>
    </row>
    <row r="85" spans="1:171" s="12" customFormat="1" ht="16.5" customHeight="1">
      <c r="B85" s="41"/>
      <c r="E85" s="42"/>
      <c r="F85" s="41"/>
      <c r="I85" s="42"/>
      <c r="P85" s="151">
        <v>35</v>
      </c>
      <c r="Q85" s="247" t="s">
        <v>103</v>
      </c>
      <c r="R85" s="161" t="s">
        <v>101</v>
      </c>
      <c r="S85" s="165" t="s">
        <v>104</v>
      </c>
      <c r="T85" s="163">
        <v>3</v>
      </c>
      <c r="U85" s="52"/>
      <c r="V85" s="93"/>
      <c r="W85" s="59"/>
      <c r="X85" s="173" t="s">
        <v>38</v>
      </c>
      <c r="Y85" s="149" t="s">
        <v>34</v>
      </c>
      <c r="Z85" s="150"/>
      <c r="AA85" s="169">
        <v>5</v>
      </c>
      <c r="AB85" s="149" t="s">
        <v>34</v>
      </c>
      <c r="AC85" s="150"/>
      <c r="AD85" s="153">
        <v>5</v>
      </c>
      <c r="AE85" s="149" t="s">
        <v>25</v>
      </c>
      <c r="AF85" s="150"/>
      <c r="AG85" s="153">
        <v>5</v>
      </c>
      <c r="AH85" s="149" t="s">
        <v>25</v>
      </c>
      <c r="AI85" s="150"/>
      <c r="AJ85" s="155" t="s">
        <v>38</v>
      </c>
      <c r="AK85" s="149" t="s">
        <v>29</v>
      </c>
      <c r="AL85" s="150"/>
      <c r="AM85" s="153">
        <v>5</v>
      </c>
      <c r="AN85" s="149" t="s">
        <v>29</v>
      </c>
      <c r="AO85" s="150"/>
      <c r="AP85" s="153"/>
      <c r="AQ85" s="149"/>
      <c r="AR85" s="150"/>
      <c r="AS85" s="155"/>
      <c r="AT85" s="149"/>
      <c r="AU85" s="157"/>
      <c r="AV85" s="51"/>
      <c r="AW85" s="93"/>
      <c r="AX85" s="58"/>
      <c r="AY85" s="52"/>
      <c r="AZ85" s="93"/>
      <c r="BA85" s="59"/>
      <c r="BB85" s="173" t="s">
        <v>38</v>
      </c>
      <c r="BC85" s="149" t="s">
        <v>26</v>
      </c>
      <c r="BD85" s="150"/>
      <c r="BE85" s="153">
        <v>5</v>
      </c>
      <c r="BF85" s="149" t="s">
        <v>26</v>
      </c>
      <c r="BG85" s="150"/>
      <c r="BH85" s="155"/>
      <c r="BI85" s="149"/>
      <c r="BJ85" s="150"/>
      <c r="BK85" s="153"/>
      <c r="BL85" s="149"/>
      <c r="BM85" s="150"/>
      <c r="BN85" s="155" t="s">
        <v>35</v>
      </c>
      <c r="BO85" s="149" t="s">
        <v>27</v>
      </c>
      <c r="BP85" s="150"/>
      <c r="BQ85" s="153">
        <v>7</v>
      </c>
      <c r="BR85" s="149" t="s">
        <v>27</v>
      </c>
      <c r="BS85" s="150"/>
      <c r="BT85" s="153"/>
      <c r="BU85" s="149"/>
      <c r="BV85" s="150"/>
      <c r="BW85" s="73"/>
      <c r="BX85" s="96"/>
      <c r="BY85" s="105"/>
      <c r="BZ85" s="51"/>
      <c r="CA85" s="93"/>
      <c r="CB85" s="48"/>
      <c r="CC85" s="52"/>
      <c r="CD85" s="93"/>
      <c r="CE85" s="48"/>
      <c r="CF85" s="188"/>
      <c r="CG85" s="149"/>
      <c r="CH85" s="150"/>
      <c r="CI85" s="153"/>
      <c r="CJ85" s="149"/>
      <c r="CK85" s="150"/>
      <c r="CL85" s="193" t="s">
        <v>28</v>
      </c>
      <c r="CM85" s="191" t="s">
        <v>30</v>
      </c>
      <c r="CN85" s="192"/>
      <c r="CO85" s="153">
        <v>5</v>
      </c>
      <c r="CP85" s="149" t="s">
        <v>27</v>
      </c>
      <c r="CQ85" s="150"/>
      <c r="CR85" s="169">
        <v>5</v>
      </c>
      <c r="CS85" s="149" t="s">
        <v>27</v>
      </c>
      <c r="CT85" s="150"/>
      <c r="CU85" s="173" t="s">
        <v>35</v>
      </c>
      <c r="CV85" s="149" t="s">
        <v>26</v>
      </c>
      <c r="CW85" s="150"/>
      <c r="CX85" s="155" t="s">
        <v>35</v>
      </c>
      <c r="CY85" s="149" t="s">
        <v>26</v>
      </c>
      <c r="CZ85" s="150"/>
      <c r="DA85" s="73"/>
      <c r="DB85" s="93"/>
      <c r="DC85" s="102"/>
      <c r="DD85" s="67"/>
      <c r="DE85" s="93"/>
      <c r="DF85" s="48"/>
      <c r="DG85" s="73"/>
      <c r="DH85" s="93"/>
      <c r="DI85" s="46"/>
      <c r="DJ85" s="173" t="s">
        <v>35</v>
      </c>
      <c r="DK85" s="149" t="s">
        <v>29</v>
      </c>
      <c r="DL85" s="150"/>
      <c r="DM85" s="155" t="s">
        <v>35</v>
      </c>
      <c r="DN85" s="149" t="s">
        <v>29</v>
      </c>
      <c r="DO85" s="150"/>
      <c r="DP85" s="169">
        <v>7</v>
      </c>
      <c r="DQ85" s="149" t="s">
        <v>34</v>
      </c>
      <c r="DR85" s="150"/>
      <c r="DS85" s="169">
        <v>7</v>
      </c>
      <c r="DT85" s="149" t="s">
        <v>34</v>
      </c>
      <c r="DU85" s="150"/>
      <c r="DV85" s="169">
        <v>7</v>
      </c>
      <c r="DW85" s="149" t="s">
        <v>25</v>
      </c>
      <c r="DX85" s="150"/>
      <c r="DY85" s="155" t="s">
        <v>35</v>
      </c>
      <c r="DZ85" s="149" t="s">
        <v>25</v>
      </c>
      <c r="EA85" s="150"/>
      <c r="EB85" s="177" t="s">
        <v>28</v>
      </c>
      <c r="EC85" s="184" t="s">
        <v>104</v>
      </c>
      <c r="ED85" s="185"/>
      <c r="EE85" s="153"/>
      <c r="EF85" s="149"/>
      <c r="EG85" s="157"/>
      <c r="EH85" s="67"/>
      <c r="EI85" s="93"/>
      <c r="EJ85" s="48"/>
      <c r="EK85" s="73"/>
      <c r="EL85" s="93"/>
      <c r="EM85" s="46"/>
      <c r="EN85" s="173"/>
      <c r="EO85" s="149"/>
      <c r="EP85" s="150"/>
      <c r="EQ85" s="155"/>
      <c r="ER85" s="149"/>
      <c r="ES85" s="150"/>
      <c r="ET85" s="155"/>
      <c r="EU85" s="149"/>
      <c r="EV85" s="150"/>
      <c r="EW85" s="155"/>
      <c r="EX85" s="149"/>
      <c r="EY85" s="150"/>
      <c r="EZ85" s="155"/>
      <c r="FA85" s="149"/>
      <c r="FB85" s="150"/>
      <c r="FC85" s="155"/>
      <c r="FD85" s="149"/>
      <c r="FE85" s="150"/>
      <c r="FF85" s="153"/>
      <c r="FG85" s="149"/>
      <c r="FH85" s="150"/>
      <c r="FI85" s="124"/>
      <c r="FJ85" s="124"/>
      <c r="FK85" s="124"/>
      <c r="FL85" s="43"/>
      <c r="FM85" s="94"/>
      <c r="FN85" s="30"/>
      <c r="FO85" s="151">
        <v>35</v>
      </c>
    </row>
    <row r="86" spans="1:171" s="12" customFormat="1" ht="16.5" customHeight="1">
      <c r="B86" s="41"/>
      <c r="E86" s="42"/>
      <c r="F86" s="41"/>
      <c r="I86" s="42"/>
      <c r="P86" s="152"/>
      <c r="Q86" s="248"/>
      <c r="R86" s="162"/>
      <c r="S86" s="166"/>
      <c r="T86" s="164"/>
      <c r="U86" s="52"/>
      <c r="V86" s="93"/>
      <c r="W86" s="59"/>
      <c r="X86" s="174"/>
      <c r="Y86" s="78">
        <v>3</v>
      </c>
      <c r="Z86" s="33"/>
      <c r="AA86" s="170"/>
      <c r="AB86" s="78">
        <v>3</v>
      </c>
      <c r="AC86" s="44"/>
      <c r="AD86" s="154"/>
      <c r="AE86" s="78">
        <v>3</v>
      </c>
      <c r="AF86" s="33"/>
      <c r="AG86" s="154"/>
      <c r="AH86" s="78">
        <v>3</v>
      </c>
      <c r="AI86" s="33"/>
      <c r="AJ86" s="156"/>
      <c r="AK86" s="35">
        <v>3</v>
      </c>
      <c r="AL86" s="33"/>
      <c r="AM86" s="154"/>
      <c r="AN86" s="78">
        <v>3</v>
      </c>
      <c r="AO86" s="33"/>
      <c r="AP86" s="154"/>
      <c r="AQ86" s="78"/>
      <c r="AR86" s="33"/>
      <c r="AS86" s="156"/>
      <c r="AT86" s="35"/>
      <c r="AU86" s="103"/>
      <c r="AV86" s="51"/>
      <c r="AW86" s="93"/>
      <c r="AX86" s="58"/>
      <c r="AY86" s="52"/>
      <c r="AZ86" s="93"/>
      <c r="BA86" s="59"/>
      <c r="BB86" s="174"/>
      <c r="BC86" s="78">
        <v>1</v>
      </c>
      <c r="BD86" s="33"/>
      <c r="BE86" s="154"/>
      <c r="BF86" s="78">
        <v>1</v>
      </c>
      <c r="BG86" s="33"/>
      <c r="BH86" s="156"/>
      <c r="BI86" s="78"/>
      <c r="BJ86" s="47"/>
      <c r="BK86" s="154"/>
      <c r="BL86" s="78"/>
      <c r="BM86" s="33"/>
      <c r="BN86" s="156"/>
      <c r="BO86" s="78">
        <v>3</v>
      </c>
      <c r="BP86" s="33"/>
      <c r="BQ86" s="154"/>
      <c r="BR86" s="78">
        <v>3</v>
      </c>
      <c r="BS86" s="33"/>
      <c r="BT86" s="154"/>
      <c r="BU86" s="78"/>
      <c r="BV86" s="33"/>
      <c r="BW86" s="73"/>
      <c r="BX86" s="78"/>
      <c r="BY86" s="103"/>
      <c r="BZ86" s="51"/>
      <c r="CA86" s="93"/>
      <c r="CB86" s="48"/>
      <c r="CC86" s="52"/>
      <c r="CD86" s="93"/>
      <c r="CE86" s="48"/>
      <c r="CF86" s="189"/>
      <c r="CG86" s="78"/>
      <c r="CH86" s="33"/>
      <c r="CI86" s="154"/>
      <c r="CJ86" s="78"/>
      <c r="CK86" s="33"/>
      <c r="CL86" s="194"/>
      <c r="CM86" s="85" t="s">
        <v>104</v>
      </c>
      <c r="CN86" s="86">
        <v>4</v>
      </c>
      <c r="CO86" s="154"/>
      <c r="CP86" s="78">
        <v>3</v>
      </c>
      <c r="CQ86" s="33"/>
      <c r="CR86" s="170"/>
      <c r="CS86" s="78">
        <v>3</v>
      </c>
      <c r="CT86" s="44"/>
      <c r="CU86" s="174"/>
      <c r="CV86" s="78">
        <v>3</v>
      </c>
      <c r="CW86" s="33"/>
      <c r="CX86" s="156"/>
      <c r="CY86" s="78">
        <v>3</v>
      </c>
      <c r="CZ86" s="33"/>
      <c r="DA86" s="73"/>
      <c r="DB86" s="93"/>
      <c r="DC86" s="102"/>
      <c r="DD86" s="67"/>
      <c r="DE86" s="93"/>
      <c r="DF86" s="48"/>
      <c r="DG86" s="73"/>
      <c r="DH86" s="93"/>
      <c r="DI86" s="46"/>
      <c r="DJ86" s="174"/>
      <c r="DK86" s="78">
        <v>3</v>
      </c>
      <c r="DL86" s="33"/>
      <c r="DM86" s="156"/>
      <c r="DN86" s="78">
        <v>3</v>
      </c>
      <c r="DO86" s="33"/>
      <c r="DP86" s="170"/>
      <c r="DQ86" s="78">
        <v>3</v>
      </c>
      <c r="DR86" s="44"/>
      <c r="DS86" s="170"/>
      <c r="DT86" s="78">
        <v>3</v>
      </c>
      <c r="DU86" s="44"/>
      <c r="DV86" s="170"/>
      <c r="DW86" s="78">
        <v>3</v>
      </c>
      <c r="DX86" s="44"/>
      <c r="DY86" s="156"/>
      <c r="DZ86" s="78">
        <v>3</v>
      </c>
      <c r="EA86" s="33"/>
      <c r="EB86" s="178"/>
      <c r="EC86" s="90">
        <v>4</v>
      </c>
      <c r="ED86" s="79"/>
      <c r="EE86" s="154"/>
      <c r="EF86" s="78"/>
      <c r="EG86" s="103"/>
      <c r="EH86" s="67"/>
      <c r="EI86" s="93"/>
      <c r="EJ86" s="48"/>
      <c r="EK86" s="73"/>
      <c r="EL86" s="93"/>
      <c r="EM86" s="46"/>
      <c r="EN86" s="174"/>
      <c r="EO86" s="78"/>
      <c r="EP86" s="33"/>
      <c r="EQ86" s="156"/>
      <c r="ER86" s="78"/>
      <c r="ES86" s="33"/>
      <c r="ET86" s="156"/>
      <c r="EU86" s="78"/>
      <c r="EV86" s="33"/>
      <c r="EW86" s="156"/>
      <c r="EX86" s="78"/>
      <c r="EY86" s="33"/>
      <c r="EZ86" s="156"/>
      <c r="FA86" s="78"/>
      <c r="FB86" s="33"/>
      <c r="FC86" s="156"/>
      <c r="FD86" s="78"/>
      <c r="FE86" s="33"/>
      <c r="FF86" s="154"/>
      <c r="FG86" s="35"/>
      <c r="FH86" s="33"/>
      <c r="FI86" s="46"/>
      <c r="FJ86" s="46"/>
      <c r="FK86" s="46"/>
      <c r="FL86" s="43"/>
      <c r="FM86" s="94"/>
      <c r="FN86" s="30"/>
      <c r="FO86" s="152"/>
    </row>
    <row r="87" spans="1:171" s="12" customFormat="1" ht="16.5" customHeight="1">
      <c r="A87" s="12">
        <f>ROW()</f>
        <v>87</v>
      </c>
      <c r="B87" s="13" t="str">
        <f ca="1">INDIRECT(B$15&amp;$A87)&amp;""</f>
        <v/>
      </c>
      <c r="C87" s="14">
        <f ca="1">INDIRECT(C$15&amp;$A87)</f>
        <v>0</v>
      </c>
      <c r="D87" s="14">
        <f ca="1">INDIRECT(C$15&amp;$A88)</f>
        <v>0</v>
      </c>
      <c r="E87" s="15">
        <f ca="1">INDIRECT(D$15&amp;$A88)</f>
        <v>0</v>
      </c>
      <c r="F87" s="13"/>
      <c r="G87" s="16" t="b">
        <f ca="1">IF($I$4=B87,TRUE,FALSE)</f>
        <v>0</v>
      </c>
      <c r="H87" s="17" t="b">
        <f ca="1">IF(G87=FALSE,FALSE,IF(NOT(ISERROR(FIND($J$4,C87))),TRUE,FALSE))</f>
        <v>0</v>
      </c>
      <c r="I87" s="15" t="str">
        <f ca="1">IF(H87,A87,"")</f>
        <v/>
      </c>
      <c r="P87" s="151">
        <v>36</v>
      </c>
      <c r="Q87" s="247" t="s">
        <v>105</v>
      </c>
      <c r="R87" s="161" t="s">
        <v>101</v>
      </c>
      <c r="S87" s="165" t="s">
        <v>106</v>
      </c>
      <c r="T87" s="163">
        <v>1</v>
      </c>
      <c r="U87" s="195"/>
      <c r="V87" s="149"/>
      <c r="W87" s="149"/>
      <c r="X87" s="173"/>
      <c r="Y87" s="149"/>
      <c r="Z87" s="150"/>
      <c r="AA87" s="169"/>
      <c r="AB87" s="149"/>
      <c r="AC87" s="150"/>
      <c r="AD87" s="153"/>
      <c r="AE87" s="149"/>
      <c r="AF87" s="150"/>
      <c r="AG87" s="153"/>
      <c r="AH87" s="149"/>
      <c r="AI87" s="150"/>
      <c r="AJ87" s="155"/>
      <c r="AK87" s="149"/>
      <c r="AL87" s="150"/>
      <c r="AM87" s="153"/>
      <c r="AN87" s="149"/>
      <c r="AO87" s="150"/>
      <c r="AP87" s="153"/>
      <c r="AQ87" s="149"/>
      <c r="AR87" s="150"/>
      <c r="AS87" s="153"/>
      <c r="AT87" s="149"/>
      <c r="AU87" s="157"/>
      <c r="AV87" s="202"/>
      <c r="AW87" s="149"/>
      <c r="AX87" s="181"/>
      <c r="AY87" s="195"/>
      <c r="AZ87" s="149"/>
      <c r="BA87" s="149"/>
      <c r="BB87" s="173" t="s">
        <v>33</v>
      </c>
      <c r="BC87" s="149" t="s">
        <v>26</v>
      </c>
      <c r="BD87" s="150"/>
      <c r="BE87" s="153"/>
      <c r="BF87" s="149"/>
      <c r="BG87" s="150"/>
      <c r="BH87" s="155" t="s">
        <v>24</v>
      </c>
      <c r="BI87" s="149" t="s">
        <v>34</v>
      </c>
      <c r="BJ87" s="150"/>
      <c r="BK87" s="153">
        <v>6</v>
      </c>
      <c r="BL87" s="149" t="s">
        <v>34</v>
      </c>
      <c r="BM87" s="150"/>
      <c r="BN87" s="155" t="s">
        <v>35</v>
      </c>
      <c r="BO87" s="149" t="s">
        <v>27</v>
      </c>
      <c r="BP87" s="150"/>
      <c r="BQ87" s="153">
        <v>7</v>
      </c>
      <c r="BR87" s="149" t="s">
        <v>27</v>
      </c>
      <c r="BS87" s="150"/>
      <c r="BT87" s="153">
        <v>8</v>
      </c>
      <c r="BU87" s="149" t="s">
        <v>25</v>
      </c>
      <c r="BV87" s="150"/>
      <c r="BW87" s="158" t="s">
        <v>41</v>
      </c>
      <c r="BX87" s="179"/>
      <c r="BY87" s="180"/>
      <c r="BZ87" s="202"/>
      <c r="CA87" s="149"/>
      <c r="CB87" s="150"/>
      <c r="CC87" s="195"/>
      <c r="CD87" s="149"/>
      <c r="CE87" s="150"/>
      <c r="CF87" s="193" t="s">
        <v>28</v>
      </c>
      <c r="CG87" s="191" t="s">
        <v>30</v>
      </c>
      <c r="CH87" s="192"/>
      <c r="CI87" s="153">
        <v>6</v>
      </c>
      <c r="CJ87" s="149" t="s">
        <v>29</v>
      </c>
      <c r="CK87" s="150"/>
      <c r="CL87" s="169">
        <v>6</v>
      </c>
      <c r="CM87" s="149" t="s">
        <v>29</v>
      </c>
      <c r="CN87" s="150"/>
      <c r="CO87" s="153">
        <v>8</v>
      </c>
      <c r="CP87" s="149" t="s">
        <v>29</v>
      </c>
      <c r="CQ87" s="150"/>
      <c r="CR87" s="169">
        <v>8</v>
      </c>
      <c r="CS87" s="149" t="s">
        <v>34</v>
      </c>
      <c r="CT87" s="150"/>
      <c r="CU87" s="173" t="s">
        <v>35</v>
      </c>
      <c r="CV87" s="149" t="s">
        <v>26</v>
      </c>
      <c r="CW87" s="150"/>
      <c r="CX87" s="155" t="s">
        <v>35</v>
      </c>
      <c r="CY87" s="149" t="s">
        <v>26</v>
      </c>
      <c r="CZ87" s="150"/>
      <c r="DA87" s="155"/>
      <c r="DB87" s="149"/>
      <c r="DC87" s="157"/>
      <c r="DD87" s="175"/>
      <c r="DE87" s="149"/>
      <c r="DF87" s="150"/>
      <c r="DG87" s="153"/>
      <c r="DH87" s="149"/>
      <c r="DI87" s="149"/>
      <c r="DJ87" s="173" t="s">
        <v>35</v>
      </c>
      <c r="DK87" s="149" t="s">
        <v>29</v>
      </c>
      <c r="DL87" s="150"/>
      <c r="DM87" s="155" t="s">
        <v>35</v>
      </c>
      <c r="DN87" s="149" t="s">
        <v>29</v>
      </c>
      <c r="DO87" s="150"/>
      <c r="DP87" s="169">
        <v>7</v>
      </c>
      <c r="DQ87" s="149" t="s">
        <v>34</v>
      </c>
      <c r="DR87" s="150"/>
      <c r="DS87" s="169">
        <v>7</v>
      </c>
      <c r="DT87" s="149" t="s">
        <v>34</v>
      </c>
      <c r="DU87" s="150"/>
      <c r="DV87" s="169">
        <v>7</v>
      </c>
      <c r="DW87" s="149" t="s">
        <v>25</v>
      </c>
      <c r="DX87" s="150"/>
      <c r="DY87" s="155" t="s">
        <v>35</v>
      </c>
      <c r="DZ87" s="149" t="s">
        <v>25</v>
      </c>
      <c r="EA87" s="150"/>
      <c r="EB87" s="153">
        <v>8</v>
      </c>
      <c r="EC87" s="149" t="s">
        <v>27</v>
      </c>
      <c r="ED87" s="150"/>
      <c r="EE87" s="177" t="s">
        <v>28</v>
      </c>
      <c r="EF87" s="184" t="s">
        <v>106</v>
      </c>
      <c r="EG87" s="185"/>
      <c r="EH87" s="175"/>
      <c r="EI87" s="149"/>
      <c r="EJ87" s="150"/>
      <c r="EK87" s="153"/>
      <c r="EL87" s="149"/>
      <c r="EM87" s="150"/>
      <c r="EN87" s="173" t="s">
        <v>24</v>
      </c>
      <c r="EO87" s="149" t="s">
        <v>26</v>
      </c>
      <c r="EP87" s="150"/>
      <c r="EQ87" s="155" t="s">
        <v>24</v>
      </c>
      <c r="ER87" s="149" t="s">
        <v>26</v>
      </c>
      <c r="ES87" s="150"/>
      <c r="ET87" s="155" t="s">
        <v>24</v>
      </c>
      <c r="EU87" s="149" t="s">
        <v>27</v>
      </c>
      <c r="EV87" s="150"/>
      <c r="EW87" s="155" t="s">
        <v>24</v>
      </c>
      <c r="EX87" s="149" t="s">
        <v>27</v>
      </c>
      <c r="EY87" s="150"/>
      <c r="EZ87" s="153">
        <v>6</v>
      </c>
      <c r="FA87" s="149" t="s">
        <v>25</v>
      </c>
      <c r="FB87" s="157"/>
      <c r="FC87" s="153">
        <v>6</v>
      </c>
      <c r="FD87" s="149" t="s">
        <v>25</v>
      </c>
      <c r="FE87" s="157"/>
      <c r="FF87" s="158" t="s">
        <v>41</v>
      </c>
      <c r="FG87" s="179"/>
      <c r="FH87" s="180"/>
      <c r="FI87" s="158" t="s">
        <v>41</v>
      </c>
      <c r="FJ87" s="179"/>
      <c r="FK87" s="180"/>
      <c r="FL87" s="238"/>
      <c r="FM87" s="160"/>
      <c r="FN87" s="160"/>
      <c r="FO87" s="151">
        <v>36</v>
      </c>
    </row>
    <row r="88" spans="1:171" s="12" customFormat="1" ht="16.5" customHeight="1">
      <c r="A88" s="12">
        <f>ROW()</f>
        <v>88</v>
      </c>
      <c r="B88" s="18"/>
      <c r="C88" s="19"/>
      <c r="D88" s="19"/>
      <c r="E88" s="20"/>
      <c r="F88" s="18"/>
      <c r="G88" s="19"/>
      <c r="H88" s="19"/>
      <c r="I88" s="20"/>
      <c r="P88" s="152"/>
      <c r="Q88" s="248"/>
      <c r="R88" s="162"/>
      <c r="S88" s="166"/>
      <c r="T88" s="164"/>
      <c r="U88" s="196"/>
      <c r="V88" s="78"/>
      <c r="W88" s="53"/>
      <c r="X88" s="174"/>
      <c r="Y88" s="78"/>
      <c r="Z88" s="33"/>
      <c r="AA88" s="170"/>
      <c r="AB88" s="78"/>
      <c r="AC88" s="44"/>
      <c r="AD88" s="154"/>
      <c r="AE88" s="78"/>
      <c r="AF88" s="33"/>
      <c r="AG88" s="154"/>
      <c r="AH88" s="78"/>
      <c r="AI88" s="33"/>
      <c r="AJ88" s="156"/>
      <c r="AK88" s="35"/>
      <c r="AL88" s="33"/>
      <c r="AM88" s="154"/>
      <c r="AN88" s="78"/>
      <c r="AO88" s="33"/>
      <c r="AP88" s="154"/>
      <c r="AQ88" s="78"/>
      <c r="AR88" s="33"/>
      <c r="AS88" s="154"/>
      <c r="AT88" s="78"/>
      <c r="AU88" s="103"/>
      <c r="AV88" s="203"/>
      <c r="AW88" s="78"/>
      <c r="AX88" s="45"/>
      <c r="AY88" s="196"/>
      <c r="AZ88" s="78"/>
      <c r="BA88" s="53"/>
      <c r="BB88" s="174"/>
      <c r="BC88" s="78">
        <v>31</v>
      </c>
      <c r="BD88" s="33"/>
      <c r="BE88" s="154"/>
      <c r="BF88" s="78"/>
      <c r="BG88" s="33"/>
      <c r="BH88" s="156"/>
      <c r="BI88" s="78">
        <v>1</v>
      </c>
      <c r="BJ88" s="33"/>
      <c r="BK88" s="154"/>
      <c r="BL88" s="78">
        <v>1</v>
      </c>
      <c r="BM88" s="33"/>
      <c r="BN88" s="156"/>
      <c r="BO88" s="78">
        <v>1</v>
      </c>
      <c r="BP88" s="33"/>
      <c r="BQ88" s="154"/>
      <c r="BR88" s="78">
        <v>1</v>
      </c>
      <c r="BS88" s="33"/>
      <c r="BT88" s="154"/>
      <c r="BU88" s="78">
        <v>1</v>
      </c>
      <c r="BV88" s="33"/>
      <c r="BW88" s="159"/>
      <c r="BX88" s="125">
        <v>1</v>
      </c>
      <c r="BY88" s="126"/>
      <c r="BZ88" s="203"/>
      <c r="CA88" s="78"/>
      <c r="CB88" s="33"/>
      <c r="CC88" s="196"/>
      <c r="CD88" s="78"/>
      <c r="CE88" s="33"/>
      <c r="CF88" s="194"/>
      <c r="CG88" s="85" t="s">
        <v>106</v>
      </c>
      <c r="CH88" s="86">
        <v>43</v>
      </c>
      <c r="CI88" s="154"/>
      <c r="CJ88" s="78">
        <v>1</v>
      </c>
      <c r="CK88" s="33"/>
      <c r="CL88" s="170"/>
      <c r="CM88" s="78">
        <v>1</v>
      </c>
      <c r="CN88" s="44"/>
      <c r="CO88" s="154"/>
      <c r="CP88" s="78">
        <v>1</v>
      </c>
      <c r="CQ88" s="33"/>
      <c r="CR88" s="170"/>
      <c r="CS88" s="78">
        <v>1</v>
      </c>
      <c r="CT88" s="44"/>
      <c r="CU88" s="174"/>
      <c r="CV88" s="78">
        <v>1</v>
      </c>
      <c r="CW88" s="33"/>
      <c r="CX88" s="156"/>
      <c r="CY88" s="78">
        <v>1</v>
      </c>
      <c r="CZ88" s="33"/>
      <c r="DA88" s="156"/>
      <c r="DB88" s="35"/>
      <c r="DC88" s="103"/>
      <c r="DD88" s="176"/>
      <c r="DE88" s="78"/>
      <c r="DF88" s="33"/>
      <c r="DG88" s="154"/>
      <c r="DH88" s="78"/>
      <c r="DI88" s="34"/>
      <c r="DJ88" s="174"/>
      <c r="DK88" s="78">
        <v>1</v>
      </c>
      <c r="DL88" s="33"/>
      <c r="DM88" s="156"/>
      <c r="DN88" s="78">
        <v>1</v>
      </c>
      <c r="DO88" s="33"/>
      <c r="DP88" s="170"/>
      <c r="DQ88" s="78">
        <v>1</v>
      </c>
      <c r="DR88" s="44"/>
      <c r="DS88" s="170"/>
      <c r="DT88" s="78">
        <v>1</v>
      </c>
      <c r="DU88" s="44"/>
      <c r="DV88" s="170"/>
      <c r="DW88" s="78">
        <v>1</v>
      </c>
      <c r="DX88" s="44"/>
      <c r="DY88" s="156"/>
      <c r="DZ88" s="78">
        <v>1</v>
      </c>
      <c r="EA88" s="33"/>
      <c r="EB88" s="154"/>
      <c r="EC88" s="78">
        <v>1</v>
      </c>
      <c r="ED88" s="33"/>
      <c r="EE88" s="178"/>
      <c r="EF88" s="90">
        <v>38</v>
      </c>
      <c r="EG88" s="158" t="s">
        <v>41</v>
      </c>
      <c r="EH88" s="176"/>
      <c r="EI88" s="78"/>
      <c r="EJ88" s="33"/>
      <c r="EK88" s="154"/>
      <c r="EL88" s="78"/>
      <c r="EM88" s="33"/>
      <c r="EN88" s="174"/>
      <c r="EO88" s="78">
        <v>1</v>
      </c>
      <c r="EP88" s="33"/>
      <c r="EQ88" s="156"/>
      <c r="ER88" s="78">
        <v>1</v>
      </c>
      <c r="ES88" s="33"/>
      <c r="ET88" s="156"/>
      <c r="EU88" s="78">
        <v>1</v>
      </c>
      <c r="EV88" s="33"/>
      <c r="EW88" s="156"/>
      <c r="EX88" s="78">
        <v>1</v>
      </c>
      <c r="EY88" s="33"/>
      <c r="EZ88" s="154"/>
      <c r="FA88" s="78">
        <v>1</v>
      </c>
      <c r="FB88" s="103"/>
      <c r="FC88" s="154"/>
      <c r="FD88" s="78">
        <v>1</v>
      </c>
      <c r="FE88" s="103"/>
      <c r="FF88" s="159"/>
      <c r="FG88" s="125">
        <v>1</v>
      </c>
      <c r="FH88" s="126"/>
      <c r="FI88" s="159"/>
      <c r="FJ88" s="125">
        <v>1</v>
      </c>
      <c r="FK88" s="126"/>
      <c r="FL88" s="239"/>
      <c r="FM88" s="92"/>
      <c r="FN88" s="22"/>
      <c r="FO88" s="152"/>
    </row>
    <row r="89" spans="1:171" s="12" customFormat="1" ht="16.5" customHeight="1">
      <c r="A89" s="12">
        <f>ROW()</f>
        <v>89</v>
      </c>
      <c r="B89" s="13" t="str">
        <f ca="1">INDIRECT(B$15&amp;$A89)&amp;""</f>
        <v/>
      </c>
      <c r="C89" s="14">
        <f ca="1">INDIRECT(C$15&amp;$A89)</f>
        <v>0</v>
      </c>
      <c r="D89" s="14">
        <f ca="1">INDIRECT(C$15&amp;$A90)</f>
        <v>0</v>
      </c>
      <c r="E89" s="15">
        <f ca="1">INDIRECT(D$15&amp;$A90)</f>
        <v>0</v>
      </c>
      <c r="F89" s="13"/>
      <c r="G89" s="16" t="b">
        <f ca="1">IF($I$4=B89,TRUE,FALSE)</f>
        <v>0</v>
      </c>
      <c r="H89" s="17" t="b">
        <f ca="1">IF(G89=FALSE,FALSE,IF(NOT(ISERROR(FIND($J$4,C89))),TRUE,FALSE))</f>
        <v>0</v>
      </c>
      <c r="I89" s="15" t="str">
        <f ca="1">IF(H89,A89,"")</f>
        <v/>
      </c>
      <c r="P89" s="151">
        <v>37</v>
      </c>
      <c r="Q89" s="247" t="s">
        <v>107</v>
      </c>
      <c r="R89" s="315" t="s">
        <v>108</v>
      </c>
      <c r="S89" s="165"/>
      <c r="T89" s="163" t="s">
        <v>109</v>
      </c>
      <c r="U89" s="195"/>
      <c r="V89" s="149"/>
      <c r="W89" s="149"/>
      <c r="X89" s="188">
        <v>3</v>
      </c>
      <c r="Y89" s="149" t="s">
        <v>110</v>
      </c>
      <c r="Z89" s="150"/>
      <c r="AA89" s="153">
        <v>8</v>
      </c>
      <c r="AB89" s="149" t="s">
        <v>29</v>
      </c>
      <c r="AC89" s="150"/>
      <c r="AD89" s="153">
        <v>8</v>
      </c>
      <c r="AE89" s="149" t="s">
        <v>29</v>
      </c>
      <c r="AF89" s="150"/>
      <c r="AG89" s="153"/>
      <c r="AH89" s="149"/>
      <c r="AI89" s="150"/>
      <c r="AJ89" s="155" t="s">
        <v>24</v>
      </c>
      <c r="AK89" s="149" t="s">
        <v>29</v>
      </c>
      <c r="AL89" s="150"/>
      <c r="AM89" s="153">
        <v>4</v>
      </c>
      <c r="AN89" s="149" t="s">
        <v>26</v>
      </c>
      <c r="AO89" s="150"/>
      <c r="AP89" s="153">
        <v>6</v>
      </c>
      <c r="AQ89" s="149" t="s">
        <v>27</v>
      </c>
      <c r="AR89" s="150"/>
      <c r="AS89" s="155"/>
      <c r="AT89" s="149"/>
      <c r="AU89" s="157"/>
      <c r="AV89" s="202"/>
      <c r="AW89" s="149"/>
      <c r="AX89" s="181"/>
      <c r="AY89" s="195"/>
      <c r="AZ89" s="149"/>
      <c r="BA89" s="149"/>
      <c r="BB89" s="188">
        <v>3</v>
      </c>
      <c r="BC89" s="149" t="s">
        <v>111</v>
      </c>
      <c r="BD89" s="150"/>
      <c r="BE89" s="153">
        <v>4</v>
      </c>
      <c r="BF89" s="149" t="s">
        <v>34</v>
      </c>
      <c r="BG89" s="150"/>
      <c r="BH89" s="153">
        <v>6</v>
      </c>
      <c r="BI89" s="149" t="s">
        <v>25</v>
      </c>
      <c r="BJ89" s="150"/>
      <c r="BK89" s="153">
        <v>6</v>
      </c>
      <c r="BL89" s="149" t="s">
        <v>25</v>
      </c>
      <c r="BM89" s="150"/>
      <c r="BN89" s="153">
        <v>1</v>
      </c>
      <c r="BO89" s="149" t="s">
        <v>34</v>
      </c>
      <c r="BP89" s="150"/>
      <c r="BQ89" s="188">
        <v>8</v>
      </c>
      <c r="BR89" s="149" t="s">
        <v>26</v>
      </c>
      <c r="BS89" s="150"/>
      <c r="BT89" s="153">
        <v>8</v>
      </c>
      <c r="BU89" s="149" t="s">
        <v>26</v>
      </c>
      <c r="BV89" s="150"/>
      <c r="BW89" s="158" t="s">
        <v>41</v>
      </c>
      <c r="BX89" s="179"/>
      <c r="BY89" s="180"/>
      <c r="BZ89" s="202"/>
      <c r="CA89" s="149"/>
      <c r="CB89" s="150"/>
      <c r="CC89" s="195"/>
      <c r="CD89" s="149"/>
      <c r="CE89" s="150"/>
      <c r="CF89" s="173" t="s">
        <v>112</v>
      </c>
      <c r="CG89" s="149" t="s">
        <v>113</v>
      </c>
      <c r="CH89" s="150"/>
      <c r="CI89" s="153">
        <v>4</v>
      </c>
      <c r="CJ89" s="149" t="s">
        <v>27</v>
      </c>
      <c r="CK89" s="150"/>
      <c r="CL89" s="153">
        <v>4</v>
      </c>
      <c r="CM89" s="149" t="s">
        <v>34</v>
      </c>
      <c r="CN89" s="150"/>
      <c r="CO89" s="155"/>
      <c r="CP89" s="149"/>
      <c r="CQ89" s="150"/>
      <c r="CR89" s="153"/>
      <c r="CS89" s="149"/>
      <c r="CT89" s="150"/>
      <c r="CU89" s="155"/>
      <c r="CV89" s="149"/>
      <c r="CW89" s="150"/>
      <c r="CX89" s="155"/>
      <c r="CY89" s="149"/>
      <c r="CZ89" s="150"/>
      <c r="DA89" s="169"/>
      <c r="DB89" s="186"/>
      <c r="DC89" s="187"/>
      <c r="DD89" s="175"/>
      <c r="DE89" s="149"/>
      <c r="DF89" s="150"/>
      <c r="DG89" s="153"/>
      <c r="DH89" s="149"/>
      <c r="DI89" s="149"/>
      <c r="DJ89" s="153">
        <v>8</v>
      </c>
      <c r="DK89" s="149" t="s">
        <v>26</v>
      </c>
      <c r="DL89" s="150"/>
      <c r="DM89" s="155" t="s">
        <v>24</v>
      </c>
      <c r="DN89" s="149" t="s">
        <v>27</v>
      </c>
      <c r="DO89" s="150"/>
      <c r="DP89" s="155" t="s">
        <v>24</v>
      </c>
      <c r="DQ89" s="149" t="s">
        <v>26</v>
      </c>
      <c r="DR89" s="150"/>
      <c r="DS89" s="153">
        <v>6</v>
      </c>
      <c r="DT89" s="149" t="s">
        <v>26</v>
      </c>
      <c r="DU89" s="150"/>
      <c r="DV89" s="155" t="s">
        <v>24</v>
      </c>
      <c r="DW89" s="149" t="s">
        <v>27</v>
      </c>
      <c r="DX89" s="150"/>
      <c r="DY89" s="153">
        <v>3</v>
      </c>
      <c r="DZ89" s="149" t="s">
        <v>34</v>
      </c>
      <c r="EA89" s="150"/>
      <c r="EB89" s="153">
        <v>8</v>
      </c>
      <c r="EC89" s="149" t="s">
        <v>26</v>
      </c>
      <c r="ED89" s="150"/>
      <c r="EE89" s="169"/>
      <c r="EF89" s="120"/>
      <c r="EG89" s="159"/>
      <c r="EH89" s="175"/>
      <c r="EI89" s="149"/>
      <c r="EJ89" s="150"/>
      <c r="EK89" s="153"/>
      <c r="EL89" s="149"/>
      <c r="EM89" s="149"/>
      <c r="EN89" s="188">
        <v>6</v>
      </c>
      <c r="EO89" s="149" t="s">
        <v>29</v>
      </c>
      <c r="EP89" s="150"/>
      <c r="EQ89" s="153">
        <v>6</v>
      </c>
      <c r="ER89" s="149" t="s">
        <v>29</v>
      </c>
      <c r="ES89" s="150"/>
      <c r="ET89" s="153">
        <v>8</v>
      </c>
      <c r="EU89" s="149" t="s">
        <v>29</v>
      </c>
      <c r="EV89" s="150"/>
      <c r="EW89" s="153">
        <v>6</v>
      </c>
      <c r="EX89" s="149" t="s">
        <v>25</v>
      </c>
      <c r="EY89" s="150"/>
      <c r="EZ89" s="153">
        <v>6</v>
      </c>
      <c r="FA89" s="149" t="s">
        <v>26</v>
      </c>
      <c r="FB89" s="150"/>
      <c r="FC89" s="153"/>
      <c r="FD89" s="149"/>
      <c r="FE89" s="150"/>
      <c r="FF89" s="153"/>
      <c r="FG89" s="149"/>
      <c r="FH89" s="150"/>
      <c r="FI89" s="99"/>
      <c r="FJ89" s="99"/>
      <c r="FK89" s="99"/>
      <c r="FL89" s="238"/>
      <c r="FM89" s="160"/>
      <c r="FN89" s="160"/>
      <c r="FO89" s="151">
        <v>37</v>
      </c>
    </row>
    <row r="90" spans="1:171" s="12" customFormat="1" ht="16.5" customHeight="1">
      <c r="A90" s="12">
        <f>ROW()</f>
        <v>90</v>
      </c>
      <c r="B90" s="18"/>
      <c r="C90" s="19"/>
      <c r="D90" s="19"/>
      <c r="E90" s="20"/>
      <c r="F90" s="18"/>
      <c r="G90" s="19"/>
      <c r="H90" s="19"/>
      <c r="I90" s="20"/>
      <c r="P90" s="152"/>
      <c r="Q90" s="248"/>
      <c r="R90" s="316"/>
      <c r="S90" s="166"/>
      <c r="T90" s="164"/>
      <c r="U90" s="196"/>
      <c r="V90" s="78"/>
      <c r="W90" s="53"/>
      <c r="X90" s="189"/>
      <c r="Y90" s="78" t="s">
        <v>109</v>
      </c>
      <c r="Z90" s="33"/>
      <c r="AA90" s="154"/>
      <c r="AB90" s="78" t="s">
        <v>114</v>
      </c>
      <c r="AC90" s="33" t="s">
        <v>114</v>
      </c>
      <c r="AD90" s="154"/>
      <c r="AE90" s="78" t="s">
        <v>114</v>
      </c>
      <c r="AF90" s="33"/>
      <c r="AG90" s="154"/>
      <c r="AH90" s="78"/>
      <c r="AI90" s="33"/>
      <c r="AJ90" s="156"/>
      <c r="AK90" s="78" t="s">
        <v>109</v>
      </c>
      <c r="AL90" s="33"/>
      <c r="AM90" s="154"/>
      <c r="AN90" s="78" t="s">
        <v>109</v>
      </c>
      <c r="AO90" s="33"/>
      <c r="AP90" s="154"/>
      <c r="AQ90" s="78" t="s">
        <v>109</v>
      </c>
      <c r="AR90" s="33"/>
      <c r="AS90" s="156"/>
      <c r="AT90" s="35"/>
      <c r="AU90" s="103"/>
      <c r="AV90" s="203"/>
      <c r="AW90" s="78"/>
      <c r="AX90" s="45"/>
      <c r="AY90" s="196"/>
      <c r="AZ90" s="78"/>
      <c r="BA90" s="53"/>
      <c r="BB90" s="189"/>
      <c r="BC90" s="78" t="s">
        <v>109</v>
      </c>
      <c r="BD90" s="33"/>
      <c r="BE90" s="154"/>
      <c r="BF90" s="78" t="s">
        <v>109</v>
      </c>
      <c r="BG90" s="33"/>
      <c r="BH90" s="154"/>
      <c r="BI90" s="78" t="s">
        <v>114</v>
      </c>
      <c r="BJ90" s="33"/>
      <c r="BK90" s="154"/>
      <c r="BL90" s="78" t="s">
        <v>114</v>
      </c>
      <c r="BM90" s="33"/>
      <c r="BN90" s="154"/>
      <c r="BO90" s="78" t="s">
        <v>109</v>
      </c>
      <c r="BP90" s="33"/>
      <c r="BQ90" s="189"/>
      <c r="BR90" s="78" t="s">
        <v>114</v>
      </c>
      <c r="BS90" s="33"/>
      <c r="BT90" s="154"/>
      <c r="BU90" s="78" t="s">
        <v>114</v>
      </c>
      <c r="BV90" s="33"/>
      <c r="BW90" s="159"/>
      <c r="BX90" s="125" t="s">
        <v>109</v>
      </c>
      <c r="BY90" s="126"/>
      <c r="BZ90" s="203"/>
      <c r="CA90" s="78"/>
      <c r="CB90" s="33"/>
      <c r="CC90" s="196"/>
      <c r="CD90" s="78"/>
      <c r="CE90" s="33"/>
      <c r="CF90" s="174"/>
      <c r="CG90" s="78" t="s">
        <v>109</v>
      </c>
      <c r="CH90" s="33"/>
      <c r="CI90" s="154"/>
      <c r="CJ90" s="78" t="s">
        <v>109</v>
      </c>
      <c r="CK90" s="44"/>
      <c r="CL90" s="154"/>
      <c r="CM90" s="54" t="s">
        <v>109</v>
      </c>
      <c r="CN90" s="33"/>
      <c r="CO90" s="156"/>
      <c r="CP90" s="78"/>
      <c r="CQ90" s="33"/>
      <c r="CR90" s="154"/>
      <c r="CS90" s="78"/>
      <c r="CT90" s="44"/>
      <c r="CU90" s="156"/>
      <c r="CV90" s="78"/>
      <c r="CW90" s="33"/>
      <c r="CX90" s="156"/>
      <c r="CY90" s="78"/>
      <c r="CZ90" s="33"/>
      <c r="DA90" s="170"/>
      <c r="DB90" s="78"/>
      <c r="DC90" s="109"/>
      <c r="DD90" s="176"/>
      <c r="DE90" s="78"/>
      <c r="DF90" s="33"/>
      <c r="DG90" s="154"/>
      <c r="DH90" s="78"/>
      <c r="DI90" s="34"/>
      <c r="DJ90" s="154"/>
      <c r="DK90" s="78" t="s">
        <v>109</v>
      </c>
      <c r="DL90" s="33"/>
      <c r="DM90" s="156"/>
      <c r="DN90" s="78" t="s">
        <v>109</v>
      </c>
      <c r="DO90" s="33"/>
      <c r="DP90" s="156"/>
      <c r="DQ90" s="78" t="s">
        <v>114</v>
      </c>
      <c r="DR90" s="33"/>
      <c r="DS90" s="154"/>
      <c r="DT90" s="78" t="s">
        <v>114</v>
      </c>
      <c r="DU90" s="33"/>
      <c r="DV90" s="156"/>
      <c r="DW90" s="78" t="s">
        <v>109</v>
      </c>
      <c r="DX90" s="33"/>
      <c r="DY90" s="154"/>
      <c r="DZ90" s="78" t="s">
        <v>109</v>
      </c>
      <c r="EA90" s="33"/>
      <c r="EB90" s="154"/>
      <c r="EC90" s="78" t="s">
        <v>109</v>
      </c>
      <c r="ED90" s="33"/>
      <c r="EE90" s="170"/>
      <c r="EF90" s="78"/>
      <c r="EG90" s="109"/>
      <c r="EH90" s="176"/>
      <c r="EI90" s="78"/>
      <c r="EJ90" s="33"/>
      <c r="EK90" s="154"/>
      <c r="EL90" s="78"/>
      <c r="EM90" s="34"/>
      <c r="EN90" s="189"/>
      <c r="EO90" s="78" t="s">
        <v>114</v>
      </c>
      <c r="EP90" s="33"/>
      <c r="EQ90" s="154"/>
      <c r="ER90" s="78" t="s">
        <v>114</v>
      </c>
      <c r="ES90" s="33"/>
      <c r="ET90" s="154"/>
      <c r="EU90" s="78" t="s">
        <v>109</v>
      </c>
      <c r="EV90" s="33"/>
      <c r="EW90" s="154"/>
      <c r="EX90" s="78" t="s">
        <v>109</v>
      </c>
      <c r="EY90" s="33"/>
      <c r="EZ90" s="154"/>
      <c r="FA90" s="78" t="s">
        <v>109</v>
      </c>
      <c r="FB90" s="33"/>
      <c r="FC90" s="154"/>
      <c r="FD90" s="78"/>
      <c r="FE90" s="33"/>
      <c r="FF90" s="154"/>
      <c r="FG90" s="35"/>
      <c r="FH90" s="33"/>
      <c r="FI90" s="34"/>
      <c r="FJ90" s="34"/>
      <c r="FK90" s="34"/>
      <c r="FL90" s="239"/>
      <c r="FM90" s="92"/>
      <c r="FN90" s="22"/>
      <c r="FO90" s="152"/>
    </row>
    <row r="91" spans="1:171" s="12" customFormat="1" ht="16.5" customHeight="1">
      <c r="B91" s="41"/>
      <c r="E91" s="42"/>
      <c r="F91" s="41"/>
      <c r="I91" s="42"/>
      <c r="P91" s="151">
        <v>38</v>
      </c>
      <c r="Q91" s="247" t="s">
        <v>115</v>
      </c>
      <c r="R91" s="315" t="s">
        <v>108</v>
      </c>
      <c r="S91" s="306" t="s">
        <v>116</v>
      </c>
      <c r="T91" s="163" t="s">
        <v>109</v>
      </c>
      <c r="U91" s="52"/>
      <c r="V91" s="93"/>
      <c r="W91" s="59"/>
      <c r="X91" s="153"/>
      <c r="Y91" s="149"/>
      <c r="Z91" s="150"/>
      <c r="AA91" s="153">
        <v>8</v>
      </c>
      <c r="AB91" s="149" t="s">
        <v>27</v>
      </c>
      <c r="AC91" s="150"/>
      <c r="AD91" s="153">
        <v>8</v>
      </c>
      <c r="AE91" s="149" t="s">
        <v>27</v>
      </c>
      <c r="AF91" s="150"/>
      <c r="AG91" s="153">
        <v>7</v>
      </c>
      <c r="AH91" s="149" t="s">
        <v>27</v>
      </c>
      <c r="AI91" s="150"/>
      <c r="AJ91" s="153">
        <v>7</v>
      </c>
      <c r="AK91" s="149" t="s">
        <v>27</v>
      </c>
      <c r="AL91" s="150"/>
      <c r="AM91" s="153">
        <v>8</v>
      </c>
      <c r="AN91" s="149" t="s">
        <v>34</v>
      </c>
      <c r="AO91" s="150"/>
      <c r="AP91" s="153"/>
      <c r="AQ91" s="149"/>
      <c r="AR91" s="150"/>
      <c r="AS91" s="77"/>
      <c r="AT91" s="49"/>
      <c r="AU91" s="105"/>
      <c r="AV91" s="51"/>
      <c r="AW91" s="93"/>
      <c r="AX91" s="58"/>
      <c r="AY91" s="51"/>
      <c r="AZ91" s="93"/>
      <c r="BA91" s="59"/>
      <c r="BB91" s="153">
        <v>3</v>
      </c>
      <c r="BC91" s="149" t="s">
        <v>25</v>
      </c>
      <c r="BD91" s="150"/>
      <c r="BE91" s="153"/>
      <c r="BF91" s="149"/>
      <c r="BG91" s="150"/>
      <c r="BH91" s="153"/>
      <c r="BI91" s="149"/>
      <c r="BJ91" s="150"/>
      <c r="BK91" s="153">
        <v>4</v>
      </c>
      <c r="BL91" s="149" t="s">
        <v>27</v>
      </c>
      <c r="BM91" s="150"/>
      <c r="BN91" s="153">
        <v>1</v>
      </c>
      <c r="BO91" s="149" t="s">
        <v>26</v>
      </c>
      <c r="BP91" s="150"/>
      <c r="BQ91" s="153">
        <v>4</v>
      </c>
      <c r="BR91" s="149" t="s">
        <v>26</v>
      </c>
      <c r="BS91" s="150"/>
      <c r="BT91" s="155"/>
      <c r="BU91" s="149"/>
      <c r="BV91" s="150"/>
      <c r="BW91" s="73"/>
      <c r="BX91" s="96"/>
      <c r="BY91" s="105"/>
      <c r="BZ91" s="51"/>
      <c r="CA91" s="93"/>
      <c r="CB91" s="48"/>
      <c r="CC91" s="52"/>
      <c r="CD91" s="93"/>
      <c r="CE91" s="46"/>
      <c r="CF91" s="193" t="s">
        <v>28</v>
      </c>
      <c r="CG91" s="191" t="s">
        <v>30</v>
      </c>
      <c r="CH91" s="192"/>
      <c r="CI91" s="153">
        <v>7</v>
      </c>
      <c r="CJ91" s="149" t="s">
        <v>29</v>
      </c>
      <c r="CK91" s="150"/>
      <c r="CL91" s="153">
        <v>7</v>
      </c>
      <c r="CM91" s="149" t="s">
        <v>29</v>
      </c>
      <c r="CN91" s="150"/>
      <c r="CO91" s="153">
        <v>8</v>
      </c>
      <c r="CP91" s="149" t="s">
        <v>34</v>
      </c>
      <c r="CQ91" s="150"/>
      <c r="CR91" s="153">
        <v>6</v>
      </c>
      <c r="CS91" s="149" t="s">
        <v>34</v>
      </c>
      <c r="CT91" s="150"/>
      <c r="CU91" s="153">
        <v>8</v>
      </c>
      <c r="CV91" s="149" t="s">
        <v>25</v>
      </c>
      <c r="CW91" s="150"/>
      <c r="CX91" s="153">
        <v>8</v>
      </c>
      <c r="CY91" s="149" t="s">
        <v>25</v>
      </c>
      <c r="CZ91" s="150"/>
      <c r="DA91" s="155"/>
      <c r="DB91" s="149"/>
      <c r="DC91" s="157"/>
      <c r="DD91" s="67"/>
      <c r="DE91" s="93"/>
      <c r="DF91" s="48"/>
      <c r="DG91" s="73"/>
      <c r="DH91" s="93"/>
      <c r="DI91" s="46"/>
      <c r="DJ91" s="193" t="s">
        <v>28</v>
      </c>
      <c r="DK91" s="191" t="s">
        <v>30</v>
      </c>
      <c r="DL91" s="192"/>
      <c r="DM91" s="153"/>
      <c r="DN91" s="149"/>
      <c r="DO91" s="150"/>
      <c r="DP91" s="155" t="s">
        <v>33</v>
      </c>
      <c r="DQ91" s="149" t="s">
        <v>25</v>
      </c>
      <c r="DR91" s="150"/>
      <c r="DS91" s="153">
        <v>8</v>
      </c>
      <c r="DT91" s="149" t="s">
        <v>34</v>
      </c>
      <c r="DU91" s="150"/>
      <c r="DV91" s="155" t="s">
        <v>24</v>
      </c>
      <c r="DW91" s="149" t="s">
        <v>34</v>
      </c>
      <c r="DX91" s="150"/>
      <c r="DY91" s="153">
        <v>6</v>
      </c>
      <c r="DZ91" s="149" t="s">
        <v>34</v>
      </c>
      <c r="EA91" s="150"/>
      <c r="EB91" s="173" t="s">
        <v>35</v>
      </c>
      <c r="EC91" s="149" t="s">
        <v>25</v>
      </c>
      <c r="ED91" s="150"/>
      <c r="EE91" s="153"/>
      <c r="EF91" s="149"/>
      <c r="EG91" s="150"/>
      <c r="EH91" s="67"/>
      <c r="EI91" s="93"/>
      <c r="EJ91" s="48"/>
      <c r="EK91" s="73"/>
      <c r="EL91" s="93"/>
      <c r="EM91" s="46"/>
      <c r="EN91" s="153"/>
      <c r="EO91" s="149"/>
      <c r="EP91" s="150"/>
      <c r="EQ91" s="153"/>
      <c r="ER91" s="149"/>
      <c r="ES91" s="150"/>
      <c r="ET91" s="153">
        <v>8</v>
      </c>
      <c r="EU91" s="149" t="s">
        <v>27</v>
      </c>
      <c r="EV91" s="150"/>
      <c r="EW91" s="153">
        <v>7</v>
      </c>
      <c r="EX91" s="149" t="s">
        <v>29</v>
      </c>
      <c r="EY91" s="150"/>
      <c r="EZ91" s="153">
        <v>7</v>
      </c>
      <c r="FA91" s="149" t="s">
        <v>27</v>
      </c>
      <c r="FB91" s="150"/>
      <c r="FC91" s="153">
        <v>7</v>
      </c>
      <c r="FD91" s="149" t="s">
        <v>25</v>
      </c>
      <c r="FE91" s="150"/>
      <c r="FF91" s="153">
        <v>7</v>
      </c>
      <c r="FG91" s="149" t="s">
        <v>25</v>
      </c>
      <c r="FH91" s="157"/>
      <c r="FI91" s="124"/>
      <c r="FJ91" s="124"/>
      <c r="FK91" s="124"/>
      <c r="FL91" s="43"/>
      <c r="FM91" s="94"/>
      <c r="FN91" s="30"/>
      <c r="FO91" s="151">
        <v>38</v>
      </c>
    </row>
    <row r="92" spans="1:171" s="12" customFormat="1" ht="16.5" customHeight="1">
      <c r="B92" s="41"/>
      <c r="E92" s="42"/>
      <c r="F92" s="41"/>
      <c r="I92" s="42"/>
      <c r="P92" s="152"/>
      <c r="Q92" s="248"/>
      <c r="R92" s="316"/>
      <c r="S92" s="307"/>
      <c r="T92" s="164"/>
      <c r="U92" s="52"/>
      <c r="V92" s="93"/>
      <c r="W92" s="59"/>
      <c r="X92" s="154"/>
      <c r="Y92" s="78"/>
      <c r="Z92" s="33"/>
      <c r="AA92" s="154"/>
      <c r="AB92" s="78" t="s">
        <v>114</v>
      </c>
      <c r="AC92" s="33"/>
      <c r="AD92" s="154"/>
      <c r="AE92" s="78" t="s">
        <v>114</v>
      </c>
      <c r="AF92" s="33"/>
      <c r="AG92" s="154"/>
      <c r="AH92" s="78" t="s">
        <v>114</v>
      </c>
      <c r="AI92" s="33"/>
      <c r="AJ92" s="154"/>
      <c r="AK92" s="78" t="s">
        <v>114</v>
      </c>
      <c r="AL92" s="33"/>
      <c r="AM92" s="154"/>
      <c r="AN92" s="78" t="s">
        <v>109</v>
      </c>
      <c r="AO92" s="33"/>
      <c r="AP92" s="154"/>
      <c r="AQ92" s="78"/>
      <c r="AR92" s="33"/>
      <c r="AS92" s="77"/>
      <c r="AT92" s="49"/>
      <c r="AU92" s="103"/>
      <c r="AV92" s="51"/>
      <c r="AW92" s="93"/>
      <c r="AX92" s="58"/>
      <c r="AY92" s="51"/>
      <c r="AZ92" s="93"/>
      <c r="BA92" s="59"/>
      <c r="BB92" s="154"/>
      <c r="BC92" s="78" t="s">
        <v>109</v>
      </c>
      <c r="BD92" s="33"/>
      <c r="BE92" s="154"/>
      <c r="BF92" s="78"/>
      <c r="BG92" s="33"/>
      <c r="BH92" s="154"/>
      <c r="BI92" s="78"/>
      <c r="BJ92" s="33"/>
      <c r="BK92" s="154"/>
      <c r="BL92" s="78" t="s">
        <v>109</v>
      </c>
      <c r="BM92" s="33"/>
      <c r="BN92" s="154"/>
      <c r="BO92" s="78" t="s">
        <v>109</v>
      </c>
      <c r="BP92" s="33"/>
      <c r="BQ92" s="154"/>
      <c r="BR92" s="78" t="s">
        <v>109</v>
      </c>
      <c r="BS92" s="33"/>
      <c r="BT92" s="156"/>
      <c r="BU92" s="78"/>
      <c r="BV92" s="33"/>
      <c r="BW92" s="73"/>
      <c r="BX92" s="93"/>
      <c r="BY92" s="102"/>
      <c r="BZ92" s="51"/>
      <c r="CA92" s="93"/>
      <c r="CB92" s="48"/>
      <c r="CC92" s="52"/>
      <c r="CD92" s="93"/>
      <c r="CE92" s="46"/>
      <c r="CF92" s="194"/>
      <c r="CG92" s="85" t="s">
        <v>116</v>
      </c>
      <c r="CH92" s="86">
        <v>35</v>
      </c>
      <c r="CI92" s="154"/>
      <c r="CJ92" s="78" t="s">
        <v>114</v>
      </c>
      <c r="CK92" s="44"/>
      <c r="CL92" s="154"/>
      <c r="CM92" s="78" t="s">
        <v>114</v>
      </c>
      <c r="CN92" s="44"/>
      <c r="CO92" s="154"/>
      <c r="CP92" s="78" t="s">
        <v>109</v>
      </c>
      <c r="CQ92" s="44"/>
      <c r="CR92" s="154"/>
      <c r="CS92" s="78" t="s">
        <v>109</v>
      </c>
      <c r="CT92" s="44"/>
      <c r="CU92" s="154"/>
      <c r="CV92" s="78" t="s">
        <v>114</v>
      </c>
      <c r="CW92" s="33"/>
      <c r="CX92" s="154"/>
      <c r="CY92" s="78" t="s">
        <v>114</v>
      </c>
      <c r="CZ92" s="33"/>
      <c r="DA92" s="156"/>
      <c r="DB92" s="35"/>
      <c r="DC92" s="103"/>
      <c r="DD92" s="67"/>
      <c r="DE92" s="93"/>
      <c r="DF92" s="48"/>
      <c r="DG92" s="73"/>
      <c r="DH92" s="93"/>
      <c r="DI92" s="46"/>
      <c r="DJ92" s="194"/>
      <c r="DK92" s="85" t="s">
        <v>116</v>
      </c>
      <c r="DL92" s="86">
        <v>44</v>
      </c>
      <c r="DM92" s="154"/>
      <c r="DN92" s="78"/>
      <c r="DO92" s="88"/>
      <c r="DP92" s="156"/>
      <c r="DQ92" s="78" t="s">
        <v>109</v>
      </c>
      <c r="DR92" s="33"/>
      <c r="DS92" s="154"/>
      <c r="DT92" s="78" t="s">
        <v>109</v>
      </c>
      <c r="DU92" s="33"/>
      <c r="DV92" s="156"/>
      <c r="DW92" s="78" t="s">
        <v>114</v>
      </c>
      <c r="DX92" s="33" t="s">
        <v>114</v>
      </c>
      <c r="DY92" s="154"/>
      <c r="DZ92" s="78" t="s">
        <v>114</v>
      </c>
      <c r="EA92" s="33"/>
      <c r="EB92" s="174"/>
      <c r="EC92" s="78" t="s">
        <v>109</v>
      </c>
      <c r="ED92" s="33"/>
      <c r="EE92" s="154"/>
      <c r="EF92" s="78"/>
      <c r="EG92" s="88"/>
      <c r="EH92" s="67"/>
      <c r="EI92" s="93"/>
      <c r="EJ92" s="48"/>
      <c r="EK92" s="73"/>
      <c r="EL92" s="93"/>
      <c r="EM92" s="46"/>
      <c r="EN92" s="154"/>
      <c r="EO92" s="78"/>
      <c r="EP92" s="33"/>
      <c r="EQ92" s="154"/>
      <c r="ER92" s="78"/>
      <c r="ES92" s="33"/>
      <c r="ET92" s="154"/>
      <c r="EU92" s="78" t="s">
        <v>109</v>
      </c>
      <c r="EV92" s="33"/>
      <c r="EW92" s="154"/>
      <c r="EX92" s="78" t="s">
        <v>109</v>
      </c>
      <c r="EY92" s="33"/>
      <c r="EZ92" s="154"/>
      <c r="FA92" s="78" t="s">
        <v>109</v>
      </c>
      <c r="FB92" s="33"/>
      <c r="FC92" s="154"/>
      <c r="FD92" s="78" t="s">
        <v>114</v>
      </c>
      <c r="FE92" s="33"/>
      <c r="FF92" s="154"/>
      <c r="FG92" s="78" t="s">
        <v>114</v>
      </c>
      <c r="FH92" s="103"/>
      <c r="FI92" s="46"/>
      <c r="FJ92" s="46"/>
      <c r="FK92" s="46"/>
      <c r="FL92" s="43"/>
      <c r="FM92" s="94"/>
      <c r="FN92" s="30"/>
      <c r="FO92" s="152"/>
    </row>
    <row r="93" spans="1:171" s="12" customFormat="1" ht="16.5" customHeight="1">
      <c r="A93" s="12">
        <f>ROW()</f>
        <v>93</v>
      </c>
      <c r="B93" s="13" t="str">
        <f ca="1">INDIRECT(B$15&amp;$A93)&amp;""</f>
        <v/>
      </c>
      <c r="C93" s="14">
        <f ca="1">INDIRECT(C$15&amp;$A93)</f>
        <v>0</v>
      </c>
      <c r="D93" s="14">
        <f ca="1">INDIRECT(C$15&amp;$A94)</f>
        <v>0</v>
      </c>
      <c r="E93" s="15">
        <f ca="1">INDIRECT(D$15&amp;$A94)</f>
        <v>0</v>
      </c>
      <c r="F93" s="13"/>
      <c r="G93" s="16" t="b">
        <f ca="1">IF($I$4=B93,TRUE,FALSE)</f>
        <v>0</v>
      </c>
      <c r="H93" s="17" t="b">
        <f ca="1">IF(G93=FALSE,FALSE,IF(NOT(ISERROR(FIND($J$4,C93))),TRUE,FALSE))</f>
        <v>0</v>
      </c>
      <c r="I93" s="15" t="str">
        <f ca="1">IF(H93,A93,"")</f>
        <v/>
      </c>
      <c r="P93" s="151">
        <v>39</v>
      </c>
      <c r="Q93" s="247" t="s">
        <v>117</v>
      </c>
      <c r="R93" s="315" t="s">
        <v>108</v>
      </c>
      <c r="S93" s="306" t="s">
        <v>118</v>
      </c>
      <c r="T93" s="304" t="s">
        <v>109</v>
      </c>
      <c r="U93" s="195"/>
      <c r="V93" s="149"/>
      <c r="W93" s="181"/>
      <c r="X93" s="188">
        <v>3</v>
      </c>
      <c r="Y93" s="149" t="s">
        <v>26</v>
      </c>
      <c r="Z93" s="150"/>
      <c r="AA93" s="153"/>
      <c r="AB93" s="149"/>
      <c r="AC93" s="150"/>
      <c r="AD93" s="153">
        <v>5</v>
      </c>
      <c r="AE93" s="149" t="s">
        <v>27</v>
      </c>
      <c r="AF93" s="150"/>
      <c r="AG93" s="153">
        <v>7</v>
      </c>
      <c r="AH93" s="149" t="s">
        <v>34</v>
      </c>
      <c r="AI93" s="150"/>
      <c r="AJ93" s="155" t="s">
        <v>35</v>
      </c>
      <c r="AK93" s="149" t="s">
        <v>34</v>
      </c>
      <c r="AL93" s="150"/>
      <c r="AM93" s="153"/>
      <c r="AN93" s="149"/>
      <c r="AO93" s="150"/>
      <c r="AP93" s="193" t="s">
        <v>28</v>
      </c>
      <c r="AQ93" s="191" t="s">
        <v>30</v>
      </c>
      <c r="AR93" s="192"/>
      <c r="AS93" s="153"/>
      <c r="AT93" s="149"/>
      <c r="AU93" s="157"/>
      <c r="AV93" s="202"/>
      <c r="AW93" s="149"/>
      <c r="AX93" s="181"/>
      <c r="AY93" s="220"/>
      <c r="AZ93" s="149"/>
      <c r="BA93" s="181"/>
      <c r="BB93" s="177" t="s">
        <v>28</v>
      </c>
      <c r="BC93" s="184" t="s">
        <v>118</v>
      </c>
      <c r="BD93" s="185"/>
      <c r="BE93" s="155" t="s">
        <v>35</v>
      </c>
      <c r="BF93" s="149" t="s">
        <v>26</v>
      </c>
      <c r="BG93" s="150"/>
      <c r="BH93" s="155" t="s">
        <v>38</v>
      </c>
      <c r="BI93" s="149" t="s">
        <v>27</v>
      </c>
      <c r="BJ93" s="150"/>
      <c r="BK93" s="153"/>
      <c r="BL93" s="149"/>
      <c r="BM93" s="150"/>
      <c r="BN93" s="153"/>
      <c r="BO93" s="149"/>
      <c r="BP93" s="150"/>
      <c r="BQ93" s="169"/>
      <c r="BR93" s="186"/>
      <c r="BS93" s="190"/>
      <c r="BT93" s="169"/>
      <c r="BU93" s="186"/>
      <c r="BV93" s="190"/>
      <c r="BW93" s="155"/>
      <c r="BX93" s="149"/>
      <c r="BY93" s="157"/>
      <c r="BZ93" s="202"/>
      <c r="CA93" s="149"/>
      <c r="CB93" s="150"/>
      <c r="CC93" s="195"/>
      <c r="CD93" s="149"/>
      <c r="CE93" s="181"/>
      <c r="CF93" s="153"/>
      <c r="CG93" s="149"/>
      <c r="CH93" s="150"/>
      <c r="CI93" s="153"/>
      <c r="CJ93" s="149"/>
      <c r="CK93" s="150"/>
      <c r="CL93" s="153"/>
      <c r="CM93" s="149"/>
      <c r="CN93" s="150"/>
      <c r="CO93" s="155" t="s">
        <v>35</v>
      </c>
      <c r="CP93" s="149" t="s">
        <v>34</v>
      </c>
      <c r="CQ93" s="150"/>
      <c r="CR93" s="155" t="s">
        <v>38</v>
      </c>
      <c r="CS93" s="149" t="s">
        <v>26</v>
      </c>
      <c r="CT93" s="150"/>
      <c r="CU93" s="155"/>
      <c r="CV93" s="149"/>
      <c r="CW93" s="150"/>
      <c r="CX93" s="153"/>
      <c r="CY93" s="149"/>
      <c r="CZ93" s="150"/>
      <c r="DA93" s="169"/>
      <c r="DB93" s="186"/>
      <c r="DC93" s="187"/>
      <c r="DD93" s="175"/>
      <c r="DE93" s="149"/>
      <c r="DF93" s="150"/>
      <c r="DG93" s="153"/>
      <c r="DH93" s="149"/>
      <c r="DI93" s="181"/>
      <c r="DJ93" s="173"/>
      <c r="DK93" s="149"/>
      <c r="DL93" s="150"/>
      <c r="DM93" s="155" t="s">
        <v>38</v>
      </c>
      <c r="DN93" s="149" t="s">
        <v>25</v>
      </c>
      <c r="DO93" s="150"/>
      <c r="DP93" s="155" t="s">
        <v>38</v>
      </c>
      <c r="DQ93" s="149" t="s">
        <v>29</v>
      </c>
      <c r="DR93" s="150"/>
      <c r="DS93" s="155"/>
      <c r="DT93" s="149"/>
      <c r="DU93" s="150"/>
      <c r="DV93" s="173" t="s">
        <v>38</v>
      </c>
      <c r="DW93" s="149" t="s">
        <v>25</v>
      </c>
      <c r="DX93" s="150"/>
      <c r="DY93" s="153"/>
      <c r="DZ93" s="149"/>
      <c r="EA93" s="150"/>
      <c r="EB93" s="153"/>
      <c r="EC93" s="149"/>
      <c r="ED93" s="150"/>
      <c r="EE93" s="153"/>
      <c r="EF93" s="149"/>
      <c r="EG93" s="157"/>
      <c r="EH93" s="175"/>
      <c r="EI93" s="149"/>
      <c r="EJ93" s="150"/>
      <c r="EK93" s="153"/>
      <c r="EL93" s="149"/>
      <c r="EM93" s="149"/>
      <c r="EN93" s="188">
        <v>5</v>
      </c>
      <c r="EO93" s="149" t="s">
        <v>34</v>
      </c>
      <c r="EP93" s="150"/>
      <c r="EQ93" s="153">
        <v>5</v>
      </c>
      <c r="ER93" s="149" t="s">
        <v>34</v>
      </c>
      <c r="ES93" s="150"/>
      <c r="ET93" s="155" t="s">
        <v>38</v>
      </c>
      <c r="EU93" s="149" t="s">
        <v>26</v>
      </c>
      <c r="EV93" s="150"/>
      <c r="EW93" s="155" t="s">
        <v>38</v>
      </c>
      <c r="EX93" s="149" t="s">
        <v>29</v>
      </c>
      <c r="EY93" s="150"/>
      <c r="EZ93" s="155" t="s">
        <v>35</v>
      </c>
      <c r="FA93" s="149" t="s">
        <v>26</v>
      </c>
      <c r="FB93" s="150"/>
      <c r="FC93" s="155" t="s">
        <v>35</v>
      </c>
      <c r="FD93" s="149" t="s">
        <v>26</v>
      </c>
      <c r="FE93" s="150"/>
      <c r="FF93" s="153"/>
      <c r="FG93" s="149"/>
      <c r="FH93" s="150"/>
      <c r="FI93" s="99"/>
      <c r="FJ93" s="99"/>
      <c r="FK93" s="99"/>
      <c r="FL93" s="238"/>
      <c r="FM93" s="160"/>
      <c r="FN93" s="160"/>
      <c r="FO93" s="151">
        <v>39</v>
      </c>
    </row>
    <row r="94" spans="1:171" s="12" customFormat="1" ht="16.5" customHeight="1">
      <c r="A94" s="12">
        <f>ROW()</f>
        <v>94</v>
      </c>
      <c r="B94" s="18"/>
      <c r="C94" s="19"/>
      <c r="D94" s="19"/>
      <c r="E94" s="20"/>
      <c r="F94" s="18"/>
      <c r="G94" s="19"/>
      <c r="H94" s="19"/>
      <c r="I94" s="20"/>
      <c r="P94" s="152"/>
      <c r="Q94" s="248"/>
      <c r="R94" s="316"/>
      <c r="S94" s="307"/>
      <c r="T94" s="164"/>
      <c r="U94" s="196"/>
      <c r="V94" s="78"/>
      <c r="W94" s="53"/>
      <c r="X94" s="189"/>
      <c r="Y94" s="78" t="s">
        <v>109</v>
      </c>
      <c r="Z94" s="33"/>
      <c r="AA94" s="154"/>
      <c r="AB94" s="78"/>
      <c r="AC94" s="33"/>
      <c r="AD94" s="154"/>
      <c r="AE94" s="78" t="s">
        <v>110</v>
      </c>
      <c r="AF94" s="33"/>
      <c r="AG94" s="154"/>
      <c r="AH94" s="78" t="s">
        <v>114</v>
      </c>
      <c r="AI94" s="33"/>
      <c r="AJ94" s="156"/>
      <c r="AK94" s="78" t="s">
        <v>114</v>
      </c>
      <c r="AL94" s="33"/>
      <c r="AM94" s="154"/>
      <c r="AN94" s="78"/>
      <c r="AO94" s="33"/>
      <c r="AP94" s="194"/>
      <c r="AQ94" s="85" t="s">
        <v>118</v>
      </c>
      <c r="AR94" s="86">
        <v>47</v>
      </c>
      <c r="AS94" s="154"/>
      <c r="AT94" s="78"/>
      <c r="AU94" s="103"/>
      <c r="AV94" s="203"/>
      <c r="AW94" s="78"/>
      <c r="AX94" s="45"/>
      <c r="AY94" s="246"/>
      <c r="AZ94" s="78"/>
      <c r="BA94" s="53"/>
      <c r="BB94" s="178"/>
      <c r="BC94" s="90" t="s">
        <v>47</v>
      </c>
      <c r="BD94" s="79"/>
      <c r="BE94" s="156"/>
      <c r="BF94" s="78" t="s">
        <v>109</v>
      </c>
      <c r="BG94" s="33"/>
      <c r="BH94" s="156"/>
      <c r="BI94" s="78" t="s">
        <v>109</v>
      </c>
      <c r="BJ94" s="33"/>
      <c r="BK94" s="154"/>
      <c r="BL94" s="78"/>
      <c r="BM94" s="33"/>
      <c r="BN94" s="154"/>
      <c r="BO94" s="78"/>
      <c r="BP94" s="33"/>
      <c r="BQ94" s="170"/>
      <c r="BR94" s="78"/>
      <c r="BS94" s="65"/>
      <c r="BT94" s="170"/>
      <c r="BU94" s="78"/>
      <c r="BV94" s="65"/>
      <c r="BW94" s="156"/>
      <c r="BX94" s="35"/>
      <c r="BY94" s="103"/>
      <c r="BZ94" s="203"/>
      <c r="CA94" s="78"/>
      <c r="CB94" s="33"/>
      <c r="CC94" s="196"/>
      <c r="CD94" s="78"/>
      <c r="CE94" s="33"/>
      <c r="CF94" s="154"/>
      <c r="CG94" s="78"/>
      <c r="CH94" s="88"/>
      <c r="CI94" s="154"/>
      <c r="CJ94" s="78"/>
      <c r="CK94" s="44"/>
      <c r="CL94" s="154"/>
      <c r="CM94" s="78"/>
      <c r="CN94" s="44"/>
      <c r="CO94" s="156"/>
      <c r="CP94" s="78" t="s">
        <v>109</v>
      </c>
      <c r="CQ94" s="33"/>
      <c r="CR94" s="156"/>
      <c r="CS94" s="78" t="s">
        <v>114</v>
      </c>
      <c r="CT94" s="33"/>
      <c r="CU94" s="156"/>
      <c r="CV94" s="78"/>
      <c r="CW94" s="33"/>
      <c r="CX94" s="154"/>
      <c r="CY94" s="78"/>
      <c r="CZ94" s="33"/>
      <c r="DA94" s="170"/>
      <c r="DB94" s="78"/>
      <c r="DC94" s="109"/>
      <c r="DD94" s="176"/>
      <c r="DE94" s="78"/>
      <c r="DF94" s="33"/>
      <c r="DG94" s="154"/>
      <c r="DH94" s="78"/>
      <c r="DI94" s="34"/>
      <c r="DJ94" s="174"/>
      <c r="DK94" s="78"/>
      <c r="DL94" s="33"/>
      <c r="DM94" s="156"/>
      <c r="DN94" s="78" t="s">
        <v>109</v>
      </c>
      <c r="DO94" s="33"/>
      <c r="DP94" s="156"/>
      <c r="DQ94" s="78" t="s">
        <v>110</v>
      </c>
      <c r="DR94" s="33"/>
      <c r="DS94" s="156"/>
      <c r="DT94" s="78"/>
      <c r="DU94" s="33"/>
      <c r="DV94" s="174"/>
      <c r="DW94" s="78" t="s">
        <v>110</v>
      </c>
      <c r="DX94" s="33" t="s">
        <v>114</v>
      </c>
      <c r="DY94" s="154"/>
      <c r="DZ94" s="78"/>
      <c r="EA94" s="33"/>
      <c r="EB94" s="154"/>
      <c r="EC94" s="78"/>
      <c r="ED94" s="33"/>
      <c r="EE94" s="154"/>
      <c r="EF94" s="78"/>
      <c r="EG94" s="103"/>
      <c r="EH94" s="176"/>
      <c r="EI94" s="78"/>
      <c r="EJ94" s="33"/>
      <c r="EK94" s="154"/>
      <c r="EL94" s="78"/>
      <c r="EM94" s="34"/>
      <c r="EN94" s="189"/>
      <c r="EO94" s="78" t="s">
        <v>114</v>
      </c>
      <c r="EP94" s="33" t="s">
        <v>114</v>
      </c>
      <c r="EQ94" s="154"/>
      <c r="ER94" s="78" t="s">
        <v>114</v>
      </c>
      <c r="ES94" s="33"/>
      <c r="ET94" s="156"/>
      <c r="EU94" s="78" t="s">
        <v>109</v>
      </c>
      <c r="EV94" s="33"/>
      <c r="EW94" s="156"/>
      <c r="EX94" s="78" t="s">
        <v>109</v>
      </c>
      <c r="EY94" s="33"/>
      <c r="EZ94" s="156"/>
      <c r="FA94" s="78" t="s">
        <v>114</v>
      </c>
      <c r="FB94" s="33"/>
      <c r="FC94" s="156"/>
      <c r="FD94" s="35" t="s">
        <v>114</v>
      </c>
      <c r="FE94" s="33"/>
      <c r="FF94" s="154"/>
      <c r="FG94" s="35"/>
      <c r="FH94" s="33"/>
      <c r="FI94" s="34"/>
      <c r="FJ94" s="34"/>
      <c r="FK94" s="34"/>
      <c r="FL94" s="239"/>
      <c r="FM94" s="92"/>
      <c r="FN94" s="22"/>
      <c r="FO94" s="152"/>
    </row>
    <row r="95" spans="1:171" s="12" customFormat="1" ht="16.5" customHeight="1">
      <c r="A95" s="12">
        <f>ROW()</f>
        <v>95</v>
      </c>
      <c r="B95" s="13" t="str">
        <f ca="1">INDIRECT(B$15&amp;$A95)&amp;""</f>
        <v/>
      </c>
      <c r="C95" s="14">
        <f ca="1">INDIRECT(C$15&amp;$A95)</f>
        <v>0</v>
      </c>
      <c r="D95" s="14">
        <f ca="1">INDIRECT(C$15&amp;$A96)</f>
        <v>0</v>
      </c>
      <c r="E95" s="15">
        <f ca="1">INDIRECT(D$15&amp;$A96)</f>
        <v>0</v>
      </c>
      <c r="F95" s="13"/>
      <c r="G95" s="16" t="b">
        <f ca="1">IF($I$4=B95,TRUE,FALSE)</f>
        <v>0</v>
      </c>
      <c r="H95" s="17" t="b">
        <f ca="1">IF(G95=FALSE,FALSE,IF(NOT(ISERROR(FIND($J$4,C95))),TRUE,FALSE))</f>
        <v>0</v>
      </c>
      <c r="I95" s="15" t="str">
        <f ca="1">IF(H95,A95,"")</f>
        <v/>
      </c>
      <c r="P95" s="151">
        <v>40</v>
      </c>
      <c r="Q95" s="247" t="s">
        <v>119</v>
      </c>
      <c r="R95" s="161" t="s">
        <v>120</v>
      </c>
      <c r="S95" s="251"/>
      <c r="T95" s="163" t="s">
        <v>110</v>
      </c>
      <c r="U95" s="195"/>
      <c r="V95" s="149"/>
      <c r="W95" s="149"/>
      <c r="X95" s="173" t="s">
        <v>121</v>
      </c>
      <c r="Y95" s="149" t="s">
        <v>27</v>
      </c>
      <c r="Z95" s="150"/>
      <c r="AA95" s="153">
        <v>4</v>
      </c>
      <c r="AB95" s="149" t="s">
        <v>26</v>
      </c>
      <c r="AC95" s="150"/>
      <c r="AD95" s="153"/>
      <c r="AE95" s="149"/>
      <c r="AF95" s="150"/>
      <c r="AG95" s="155" t="s">
        <v>121</v>
      </c>
      <c r="AH95" s="149" t="s">
        <v>26</v>
      </c>
      <c r="AI95" s="150"/>
      <c r="AJ95" s="153">
        <v>5</v>
      </c>
      <c r="AK95" s="149" t="s">
        <v>34</v>
      </c>
      <c r="AL95" s="150"/>
      <c r="AM95" s="153">
        <v>3</v>
      </c>
      <c r="AN95" s="149" t="s">
        <v>26</v>
      </c>
      <c r="AO95" s="150"/>
      <c r="AP95" s="153"/>
      <c r="AQ95" s="149"/>
      <c r="AR95" s="150"/>
      <c r="AS95" s="153"/>
      <c r="AT95" s="149"/>
      <c r="AU95" s="157"/>
      <c r="AV95" s="202"/>
      <c r="AW95" s="149"/>
      <c r="AX95" s="181"/>
      <c r="AY95" s="195"/>
      <c r="AZ95" s="149"/>
      <c r="BA95" s="149"/>
      <c r="BB95" s="173" t="s">
        <v>121</v>
      </c>
      <c r="BC95" s="149" t="s">
        <v>25</v>
      </c>
      <c r="BD95" s="150"/>
      <c r="BE95" s="153">
        <v>3</v>
      </c>
      <c r="BF95" s="149" t="s">
        <v>27</v>
      </c>
      <c r="BG95" s="150"/>
      <c r="BH95" s="169">
        <v>5</v>
      </c>
      <c r="BI95" s="149" t="s">
        <v>29</v>
      </c>
      <c r="BJ95" s="150"/>
      <c r="BK95" s="155" t="s">
        <v>38</v>
      </c>
      <c r="BL95" s="149" t="s">
        <v>27</v>
      </c>
      <c r="BM95" s="150"/>
      <c r="BN95" s="169">
        <v>5</v>
      </c>
      <c r="BO95" s="149" t="s">
        <v>26</v>
      </c>
      <c r="BP95" s="150"/>
      <c r="BQ95" s="155"/>
      <c r="BR95" s="149"/>
      <c r="BS95" s="150"/>
      <c r="BT95" s="153"/>
      <c r="BU95" s="149"/>
      <c r="BV95" s="150"/>
      <c r="BW95" s="153"/>
      <c r="BX95" s="204"/>
      <c r="BY95" s="205"/>
      <c r="BZ95" s="202"/>
      <c r="CA95" s="149"/>
      <c r="CB95" s="150"/>
      <c r="CC95" s="195"/>
      <c r="CD95" s="149"/>
      <c r="CE95" s="150"/>
      <c r="CF95" s="188">
        <v>1</v>
      </c>
      <c r="CG95" s="149" t="s">
        <v>34</v>
      </c>
      <c r="CH95" s="150"/>
      <c r="CI95" s="169">
        <v>1</v>
      </c>
      <c r="CJ95" s="149" t="s">
        <v>26</v>
      </c>
      <c r="CK95" s="150"/>
      <c r="CL95" s="153">
        <v>1</v>
      </c>
      <c r="CM95" s="149" t="s">
        <v>27</v>
      </c>
      <c r="CN95" s="150"/>
      <c r="CO95" s="153">
        <v>1</v>
      </c>
      <c r="CP95" s="149" t="s">
        <v>25</v>
      </c>
      <c r="CQ95" s="150"/>
      <c r="CR95" s="153">
        <v>2</v>
      </c>
      <c r="CS95" s="149" t="s">
        <v>34</v>
      </c>
      <c r="CT95" s="150"/>
      <c r="CU95" s="153">
        <v>5</v>
      </c>
      <c r="CV95" s="149" t="s">
        <v>25</v>
      </c>
      <c r="CW95" s="149"/>
      <c r="CX95" s="158" t="s">
        <v>41</v>
      </c>
      <c r="CY95" s="179"/>
      <c r="CZ95" s="180"/>
      <c r="DA95" s="153"/>
      <c r="DB95" s="149"/>
      <c r="DC95" s="157"/>
      <c r="DD95" s="175"/>
      <c r="DE95" s="149"/>
      <c r="DF95" s="150"/>
      <c r="DG95" s="153"/>
      <c r="DH95" s="149"/>
      <c r="DI95" s="150"/>
      <c r="DJ95" s="188">
        <v>3</v>
      </c>
      <c r="DK95" s="149" t="s">
        <v>34</v>
      </c>
      <c r="DL95" s="150"/>
      <c r="DM95" s="153">
        <v>3</v>
      </c>
      <c r="DN95" s="149" t="s">
        <v>25</v>
      </c>
      <c r="DO95" s="150"/>
      <c r="DP95" s="155"/>
      <c r="DQ95" s="149"/>
      <c r="DR95" s="150"/>
      <c r="DS95" s="153">
        <v>4</v>
      </c>
      <c r="DT95" s="149" t="s">
        <v>34</v>
      </c>
      <c r="DU95" s="150"/>
      <c r="DV95" s="153"/>
      <c r="DW95" s="149"/>
      <c r="DX95" s="150"/>
      <c r="DY95" s="169">
        <v>4</v>
      </c>
      <c r="DZ95" s="149" t="s">
        <v>27</v>
      </c>
      <c r="EA95" s="150"/>
      <c r="EB95" s="158" t="s">
        <v>41</v>
      </c>
      <c r="EC95" s="179"/>
      <c r="ED95" s="180"/>
      <c r="EE95" s="153"/>
      <c r="EF95" s="149"/>
      <c r="EG95" s="157"/>
      <c r="EH95" s="175"/>
      <c r="EI95" s="149"/>
      <c r="EJ95" s="150"/>
      <c r="EK95" s="153"/>
      <c r="EL95" s="149"/>
      <c r="EM95" s="149"/>
      <c r="EN95" s="188">
        <v>1</v>
      </c>
      <c r="EO95" s="149" t="s">
        <v>25</v>
      </c>
      <c r="EP95" s="150"/>
      <c r="EQ95" s="153">
        <v>1</v>
      </c>
      <c r="ER95" s="149" t="s">
        <v>27</v>
      </c>
      <c r="ES95" s="150"/>
      <c r="ET95" s="153">
        <v>1</v>
      </c>
      <c r="EU95" s="149" t="s">
        <v>26</v>
      </c>
      <c r="EV95" s="150"/>
      <c r="EW95" s="153">
        <v>1</v>
      </c>
      <c r="EX95" s="149" t="s">
        <v>34</v>
      </c>
      <c r="EY95" s="150"/>
      <c r="EZ95" s="153">
        <v>3</v>
      </c>
      <c r="FA95" s="149" t="s">
        <v>27</v>
      </c>
      <c r="FB95" s="149"/>
      <c r="FC95" s="153"/>
      <c r="FD95" s="149"/>
      <c r="FE95" s="150"/>
      <c r="FF95" s="153"/>
      <c r="FG95" s="149"/>
      <c r="FH95" s="150"/>
      <c r="FI95" s="99"/>
      <c r="FJ95" s="99"/>
      <c r="FK95" s="99"/>
      <c r="FL95" s="238"/>
      <c r="FM95" s="160"/>
      <c r="FN95" s="160"/>
      <c r="FO95" s="151">
        <v>40</v>
      </c>
    </row>
    <row r="96" spans="1:171" s="12" customFormat="1" ht="16.5" customHeight="1">
      <c r="A96" s="12">
        <f>ROW()</f>
        <v>96</v>
      </c>
      <c r="B96" s="18"/>
      <c r="C96" s="19"/>
      <c r="D96" s="19"/>
      <c r="E96" s="20"/>
      <c r="F96" s="18"/>
      <c r="G96" s="19"/>
      <c r="H96" s="19"/>
      <c r="I96" s="20"/>
      <c r="P96" s="152"/>
      <c r="Q96" s="248"/>
      <c r="R96" s="162"/>
      <c r="S96" s="252"/>
      <c r="T96" s="164"/>
      <c r="U96" s="196"/>
      <c r="V96" s="78"/>
      <c r="W96" s="53"/>
      <c r="X96" s="174"/>
      <c r="Y96" s="78" t="s">
        <v>110</v>
      </c>
      <c r="Z96" s="33"/>
      <c r="AA96" s="154"/>
      <c r="AB96" s="78" t="s">
        <v>110</v>
      </c>
      <c r="AC96" s="33"/>
      <c r="AD96" s="154"/>
      <c r="AE96" s="78"/>
      <c r="AF96" s="33"/>
      <c r="AG96" s="156"/>
      <c r="AH96" s="78" t="s">
        <v>110</v>
      </c>
      <c r="AI96" s="33"/>
      <c r="AJ96" s="154"/>
      <c r="AK96" s="78" t="s">
        <v>110</v>
      </c>
      <c r="AL96" s="55"/>
      <c r="AM96" s="154"/>
      <c r="AN96" s="78" t="s">
        <v>110</v>
      </c>
      <c r="AO96" s="33"/>
      <c r="AP96" s="154"/>
      <c r="AQ96" s="78"/>
      <c r="AR96" s="33"/>
      <c r="AS96" s="154"/>
      <c r="AT96" s="78"/>
      <c r="AU96" s="103"/>
      <c r="AV96" s="203"/>
      <c r="AW96" s="78"/>
      <c r="AX96" s="45"/>
      <c r="AY96" s="196"/>
      <c r="AZ96" s="78"/>
      <c r="BA96" s="53"/>
      <c r="BB96" s="174"/>
      <c r="BC96" s="78" t="s">
        <v>110</v>
      </c>
      <c r="BD96" s="33"/>
      <c r="BE96" s="154"/>
      <c r="BF96" s="78" t="s">
        <v>110</v>
      </c>
      <c r="BG96" s="33"/>
      <c r="BH96" s="170"/>
      <c r="BI96" s="78" t="s">
        <v>110</v>
      </c>
      <c r="BJ96" s="44"/>
      <c r="BK96" s="156"/>
      <c r="BL96" s="35" t="s">
        <v>110</v>
      </c>
      <c r="BM96" s="33"/>
      <c r="BN96" s="170"/>
      <c r="BO96" s="78" t="s">
        <v>110</v>
      </c>
      <c r="BP96" s="44"/>
      <c r="BQ96" s="156"/>
      <c r="BR96" s="35"/>
      <c r="BS96" s="33"/>
      <c r="BT96" s="154"/>
      <c r="BU96" s="78"/>
      <c r="BV96" s="33"/>
      <c r="BW96" s="154"/>
      <c r="BX96" s="93"/>
      <c r="BY96" s="102"/>
      <c r="BZ96" s="203"/>
      <c r="CA96" s="78"/>
      <c r="CB96" s="33"/>
      <c r="CC96" s="196"/>
      <c r="CD96" s="78"/>
      <c r="CE96" s="33"/>
      <c r="CF96" s="189"/>
      <c r="CG96" s="78" t="s">
        <v>110</v>
      </c>
      <c r="CH96" s="33"/>
      <c r="CI96" s="170"/>
      <c r="CJ96" s="78" t="s">
        <v>110</v>
      </c>
      <c r="CK96" s="44"/>
      <c r="CL96" s="154"/>
      <c r="CM96" s="78" t="s">
        <v>110</v>
      </c>
      <c r="CN96" s="44"/>
      <c r="CO96" s="154"/>
      <c r="CP96" s="78" t="s">
        <v>110</v>
      </c>
      <c r="CQ96" s="44"/>
      <c r="CR96" s="154"/>
      <c r="CS96" s="78" t="s">
        <v>110</v>
      </c>
      <c r="CT96" s="33"/>
      <c r="CU96" s="154"/>
      <c r="CV96" s="78" t="s">
        <v>110</v>
      </c>
      <c r="CW96" s="34"/>
      <c r="CX96" s="159"/>
      <c r="CY96" s="125" t="s">
        <v>110</v>
      </c>
      <c r="CZ96" s="126"/>
      <c r="DA96" s="154"/>
      <c r="DB96" s="78"/>
      <c r="DC96" s="103"/>
      <c r="DD96" s="176"/>
      <c r="DE96" s="78"/>
      <c r="DF96" s="33"/>
      <c r="DG96" s="154"/>
      <c r="DH96" s="78"/>
      <c r="DI96" s="33"/>
      <c r="DJ96" s="189"/>
      <c r="DK96" s="78" t="s">
        <v>110</v>
      </c>
      <c r="DL96" s="33"/>
      <c r="DM96" s="154"/>
      <c r="DN96" s="78" t="s">
        <v>110</v>
      </c>
      <c r="DO96" s="33"/>
      <c r="DP96" s="156"/>
      <c r="DQ96" s="78"/>
      <c r="DR96" s="33"/>
      <c r="DS96" s="154"/>
      <c r="DT96" s="78" t="s">
        <v>110</v>
      </c>
      <c r="DU96" s="33"/>
      <c r="DV96" s="154"/>
      <c r="DW96" s="78"/>
      <c r="DX96" s="33"/>
      <c r="DY96" s="170"/>
      <c r="DZ96" s="78" t="s">
        <v>110</v>
      </c>
      <c r="EA96" s="65"/>
      <c r="EB96" s="159"/>
      <c r="EC96" s="125">
        <v>31</v>
      </c>
      <c r="ED96" s="126"/>
      <c r="EE96" s="154"/>
      <c r="EF96" s="78"/>
      <c r="EG96" s="103"/>
      <c r="EH96" s="176"/>
      <c r="EI96" s="78"/>
      <c r="EJ96" s="33"/>
      <c r="EK96" s="154"/>
      <c r="EL96" s="78"/>
      <c r="EM96" s="34"/>
      <c r="EN96" s="189"/>
      <c r="EO96" s="78" t="s">
        <v>110</v>
      </c>
      <c r="EP96" s="33"/>
      <c r="EQ96" s="154"/>
      <c r="ER96" s="35" t="s">
        <v>110</v>
      </c>
      <c r="ES96" s="33"/>
      <c r="ET96" s="154"/>
      <c r="EU96" s="78" t="s">
        <v>110</v>
      </c>
      <c r="EV96" s="33"/>
      <c r="EW96" s="154"/>
      <c r="EX96" s="78" t="s">
        <v>110</v>
      </c>
      <c r="EY96" s="33"/>
      <c r="EZ96" s="154"/>
      <c r="FA96" s="78" t="s">
        <v>110</v>
      </c>
      <c r="FB96" s="34"/>
      <c r="FC96" s="154"/>
      <c r="FD96" s="35"/>
      <c r="FE96" s="33"/>
      <c r="FF96" s="154"/>
      <c r="FG96" s="35"/>
      <c r="FH96" s="33"/>
      <c r="FI96" s="34"/>
      <c r="FJ96" s="34"/>
      <c r="FK96" s="34"/>
      <c r="FL96" s="239"/>
      <c r="FM96" s="92"/>
      <c r="FN96" s="22"/>
      <c r="FO96" s="152"/>
    </row>
    <row r="97" spans="1:171" s="12" customFormat="1" ht="16.5" customHeight="1">
      <c r="A97" s="12">
        <f>ROW()</f>
        <v>97</v>
      </c>
      <c r="B97" s="13" t="str">
        <f ca="1">INDIRECT(B$15&amp;$A97)&amp;""</f>
        <v/>
      </c>
      <c r="C97" s="14">
        <f ca="1">INDIRECT(C$15&amp;$A97)</f>
        <v>0</v>
      </c>
      <c r="D97" s="14">
        <f ca="1">INDIRECT(C$15&amp;$A98)</f>
        <v>0</v>
      </c>
      <c r="E97" s="15">
        <f ca="1">INDIRECT(D$15&amp;$A98)</f>
        <v>0</v>
      </c>
      <c r="F97" s="13"/>
      <c r="G97" s="16" t="b">
        <f ca="1">IF($I$4=B97,TRUE,FALSE)</f>
        <v>0</v>
      </c>
      <c r="H97" s="17" t="b">
        <f ca="1">IF(G97=FALSE,FALSE,IF(NOT(ISERROR(FIND($J$4,C97))),TRUE,FALSE))</f>
        <v>0</v>
      </c>
      <c r="I97" s="15" t="str">
        <f ca="1">IF(H97,A97,"")</f>
        <v/>
      </c>
      <c r="P97" s="151">
        <v>41</v>
      </c>
      <c r="Q97" s="247" t="s">
        <v>122</v>
      </c>
      <c r="R97" s="161" t="s">
        <v>123</v>
      </c>
      <c r="S97" s="165" t="s">
        <v>124</v>
      </c>
      <c r="T97" s="163"/>
      <c r="U97" s="195"/>
      <c r="V97" s="149"/>
      <c r="W97" s="149"/>
      <c r="X97" s="188">
        <v>7</v>
      </c>
      <c r="Y97" s="149" t="s">
        <v>26</v>
      </c>
      <c r="Z97" s="150"/>
      <c r="AA97" s="155" t="s">
        <v>38</v>
      </c>
      <c r="AB97" s="149" t="s">
        <v>26</v>
      </c>
      <c r="AC97" s="150"/>
      <c r="AD97" s="155" t="s">
        <v>33</v>
      </c>
      <c r="AE97" s="149" t="s">
        <v>34</v>
      </c>
      <c r="AF97" s="150"/>
      <c r="AG97" s="153">
        <v>8</v>
      </c>
      <c r="AH97" s="149" t="s">
        <v>25</v>
      </c>
      <c r="AI97" s="150"/>
      <c r="AJ97" s="153">
        <v>6</v>
      </c>
      <c r="AK97" s="149" t="s">
        <v>34</v>
      </c>
      <c r="AL97" s="150"/>
      <c r="AM97" s="155" t="s">
        <v>35</v>
      </c>
      <c r="AN97" s="149" t="s">
        <v>25</v>
      </c>
      <c r="AO97" s="150"/>
      <c r="AP97" s="155" t="s">
        <v>24</v>
      </c>
      <c r="AQ97" s="149" t="s">
        <v>29</v>
      </c>
      <c r="AR97" s="150"/>
      <c r="AS97" s="155"/>
      <c r="AT97" s="149"/>
      <c r="AU97" s="157"/>
      <c r="AV97" s="202"/>
      <c r="AW97" s="149"/>
      <c r="AX97" s="181"/>
      <c r="AY97" s="195"/>
      <c r="AZ97" s="149"/>
      <c r="BA97" s="149"/>
      <c r="BB97" s="188"/>
      <c r="BC97" s="149"/>
      <c r="BD97" s="150"/>
      <c r="BE97" s="153">
        <v>5</v>
      </c>
      <c r="BF97" s="149" t="s">
        <v>25</v>
      </c>
      <c r="BG97" s="150"/>
      <c r="BH97" s="153"/>
      <c r="BI97" s="149"/>
      <c r="BJ97" s="150"/>
      <c r="BK97" s="153"/>
      <c r="BL97" s="149"/>
      <c r="BM97" s="150"/>
      <c r="BN97" s="155" t="s">
        <v>38</v>
      </c>
      <c r="BO97" s="149" t="s">
        <v>27</v>
      </c>
      <c r="BP97" s="181"/>
      <c r="BQ97" s="153">
        <v>5</v>
      </c>
      <c r="BR97" s="149" t="s">
        <v>29</v>
      </c>
      <c r="BS97" s="150"/>
      <c r="BT97" s="155" t="s">
        <v>35</v>
      </c>
      <c r="BU97" s="149" t="s">
        <v>27</v>
      </c>
      <c r="BV97" s="150"/>
      <c r="BW97" s="153"/>
      <c r="BX97" s="149"/>
      <c r="BY97" s="157"/>
      <c r="BZ97" s="202"/>
      <c r="CA97" s="149"/>
      <c r="CB97" s="150"/>
      <c r="CC97" s="195"/>
      <c r="CD97" s="149"/>
      <c r="CE97" s="150"/>
      <c r="CF97" s="193" t="s">
        <v>28</v>
      </c>
      <c r="CG97" s="191" t="s">
        <v>30</v>
      </c>
      <c r="CH97" s="192"/>
      <c r="CI97" s="153">
        <v>6</v>
      </c>
      <c r="CJ97" s="149" t="s">
        <v>27</v>
      </c>
      <c r="CK97" s="150"/>
      <c r="CL97" s="153">
        <v>8</v>
      </c>
      <c r="CM97" s="149" t="s">
        <v>27</v>
      </c>
      <c r="CN97" s="150"/>
      <c r="CO97" s="153">
        <v>5</v>
      </c>
      <c r="CP97" s="149" t="s">
        <v>34</v>
      </c>
      <c r="CQ97" s="150"/>
      <c r="CR97" s="155" t="s">
        <v>33</v>
      </c>
      <c r="CS97" s="149" t="s">
        <v>26</v>
      </c>
      <c r="CT97" s="150"/>
      <c r="CU97" s="153">
        <v>7</v>
      </c>
      <c r="CV97" s="149" t="s">
        <v>34</v>
      </c>
      <c r="CW97" s="150"/>
      <c r="CX97" s="153">
        <v>7</v>
      </c>
      <c r="CY97" s="149" t="s">
        <v>29</v>
      </c>
      <c r="CZ97" s="150"/>
      <c r="DA97" s="155"/>
      <c r="DB97" s="149"/>
      <c r="DC97" s="157"/>
      <c r="DD97" s="175"/>
      <c r="DE97" s="149"/>
      <c r="DF97" s="150"/>
      <c r="DG97" s="153"/>
      <c r="DH97" s="149"/>
      <c r="DI97" s="150"/>
      <c r="DJ97" s="188"/>
      <c r="DK97" s="149"/>
      <c r="DL97" s="150"/>
      <c r="DM97" s="153"/>
      <c r="DN97" s="149"/>
      <c r="DO97" s="150"/>
      <c r="DP97" s="153"/>
      <c r="DQ97" s="149"/>
      <c r="DR97" s="150"/>
      <c r="DS97" s="153"/>
      <c r="DT97" s="149"/>
      <c r="DU97" s="150"/>
      <c r="DV97" s="153"/>
      <c r="DW97" s="149"/>
      <c r="DX97" s="150"/>
      <c r="DY97" s="153"/>
      <c r="DZ97" s="149"/>
      <c r="EA97" s="150"/>
      <c r="EB97" s="155"/>
      <c r="EC97" s="149"/>
      <c r="ED97" s="150"/>
      <c r="EE97" s="153"/>
      <c r="EF97" s="149"/>
      <c r="EG97" s="157"/>
      <c r="EH97" s="175"/>
      <c r="EI97" s="149"/>
      <c r="EJ97" s="150"/>
      <c r="EK97" s="153"/>
      <c r="EL97" s="149"/>
      <c r="EM97" s="150"/>
      <c r="EN97" s="177" t="s">
        <v>28</v>
      </c>
      <c r="EO97" s="184" t="s">
        <v>124</v>
      </c>
      <c r="EP97" s="185"/>
      <c r="EQ97" s="153">
        <v>8</v>
      </c>
      <c r="ER97" s="149" t="s">
        <v>29</v>
      </c>
      <c r="ES97" s="150"/>
      <c r="ET97" s="153">
        <v>6</v>
      </c>
      <c r="EU97" s="149" t="s">
        <v>25</v>
      </c>
      <c r="EV97" s="150"/>
      <c r="EW97" s="153">
        <v>6</v>
      </c>
      <c r="EX97" s="149" t="s">
        <v>26</v>
      </c>
      <c r="EY97" s="150"/>
      <c r="EZ97" s="153"/>
      <c r="FA97" s="149"/>
      <c r="FB97" s="150"/>
      <c r="FC97" s="153"/>
      <c r="FD97" s="149"/>
      <c r="FE97" s="150"/>
      <c r="FF97" s="153"/>
      <c r="FG97" s="149"/>
      <c r="FH97" s="150"/>
      <c r="FI97" s="99"/>
      <c r="FJ97" s="99"/>
      <c r="FK97" s="99"/>
      <c r="FL97" s="238"/>
      <c r="FM97" s="160"/>
      <c r="FN97" s="160"/>
      <c r="FO97" s="151">
        <v>41</v>
      </c>
    </row>
    <row r="98" spans="1:171" s="12" customFormat="1" ht="16.5" customHeight="1">
      <c r="A98" s="12">
        <f>ROW()</f>
        <v>98</v>
      </c>
      <c r="B98" s="18"/>
      <c r="C98" s="19"/>
      <c r="D98" s="19"/>
      <c r="E98" s="20"/>
      <c r="F98" s="18"/>
      <c r="G98" s="19"/>
      <c r="H98" s="19"/>
      <c r="I98" s="20"/>
      <c r="P98" s="152"/>
      <c r="Q98" s="248"/>
      <c r="R98" s="162"/>
      <c r="S98" s="166"/>
      <c r="T98" s="164"/>
      <c r="U98" s="196"/>
      <c r="V98" s="78"/>
      <c r="W98" s="53"/>
      <c r="X98" s="189"/>
      <c r="Y98" s="78">
        <v>47</v>
      </c>
      <c r="Z98" s="33"/>
      <c r="AA98" s="156"/>
      <c r="AB98" s="78">
        <v>47</v>
      </c>
      <c r="AC98" s="33"/>
      <c r="AD98" s="156"/>
      <c r="AE98" s="78">
        <v>47</v>
      </c>
      <c r="AF98" s="33"/>
      <c r="AG98" s="154"/>
      <c r="AH98" s="78">
        <v>47</v>
      </c>
      <c r="AI98" s="33"/>
      <c r="AJ98" s="154"/>
      <c r="AK98" s="78">
        <v>47</v>
      </c>
      <c r="AL98" s="33"/>
      <c r="AM98" s="156"/>
      <c r="AN98" s="78">
        <v>47</v>
      </c>
      <c r="AO98" s="33"/>
      <c r="AP98" s="156"/>
      <c r="AQ98" s="78">
        <v>47</v>
      </c>
      <c r="AR98" s="33"/>
      <c r="AS98" s="156"/>
      <c r="AT98" s="35"/>
      <c r="AU98" s="103"/>
      <c r="AV98" s="203"/>
      <c r="AW98" s="78"/>
      <c r="AX98" s="45"/>
      <c r="AY98" s="196"/>
      <c r="AZ98" s="78"/>
      <c r="BA98" s="53"/>
      <c r="BB98" s="189"/>
      <c r="BC98" s="78"/>
      <c r="BD98" s="33"/>
      <c r="BE98" s="154"/>
      <c r="BF98" s="35">
        <v>47</v>
      </c>
      <c r="BG98" s="33"/>
      <c r="BH98" s="154"/>
      <c r="BI98" s="78"/>
      <c r="BJ98" s="33"/>
      <c r="BK98" s="154"/>
      <c r="BL98" s="35"/>
      <c r="BM98" s="33"/>
      <c r="BN98" s="156"/>
      <c r="BO98" s="35">
        <v>4</v>
      </c>
      <c r="BP98" s="33"/>
      <c r="BQ98" s="154"/>
      <c r="BR98" s="35">
        <v>4</v>
      </c>
      <c r="BS98" s="33"/>
      <c r="BT98" s="156"/>
      <c r="BU98" s="35">
        <v>4</v>
      </c>
      <c r="BV98" s="33"/>
      <c r="BW98" s="154"/>
      <c r="BX98" s="78"/>
      <c r="BY98" s="103"/>
      <c r="BZ98" s="203"/>
      <c r="CA98" s="78"/>
      <c r="CB98" s="33"/>
      <c r="CC98" s="196"/>
      <c r="CD98" s="78"/>
      <c r="CE98" s="33"/>
      <c r="CF98" s="194"/>
      <c r="CG98" s="85" t="s">
        <v>124</v>
      </c>
      <c r="CH98" s="86">
        <v>47</v>
      </c>
      <c r="CI98" s="154"/>
      <c r="CJ98" s="35" t="s">
        <v>125</v>
      </c>
      <c r="CK98" s="33"/>
      <c r="CL98" s="154"/>
      <c r="CM98" s="35" t="s">
        <v>125</v>
      </c>
      <c r="CN98" s="33"/>
      <c r="CO98" s="154"/>
      <c r="CP98" s="35">
        <v>50</v>
      </c>
      <c r="CQ98" s="33"/>
      <c r="CR98" s="156"/>
      <c r="CS98" s="35">
        <v>42</v>
      </c>
      <c r="CT98" s="33"/>
      <c r="CU98" s="154"/>
      <c r="CV98" s="35">
        <v>42</v>
      </c>
      <c r="CW98" s="33"/>
      <c r="CX98" s="154"/>
      <c r="CY98" s="78">
        <v>42</v>
      </c>
      <c r="CZ98" s="33"/>
      <c r="DA98" s="156"/>
      <c r="DB98" s="78"/>
      <c r="DC98" s="103"/>
      <c r="DD98" s="176"/>
      <c r="DE98" s="78"/>
      <c r="DF98" s="33"/>
      <c r="DG98" s="154"/>
      <c r="DH98" s="78"/>
      <c r="DI98" s="33"/>
      <c r="DJ98" s="189"/>
      <c r="DK98" s="78"/>
      <c r="DL98" s="33"/>
      <c r="DM98" s="154"/>
      <c r="DN98" s="78"/>
      <c r="DO98" s="33"/>
      <c r="DP98" s="154"/>
      <c r="DQ98" s="78"/>
      <c r="DR98" s="33"/>
      <c r="DS98" s="154"/>
      <c r="DT98" s="78"/>
      <c r="DU98" s="33"/>
      <c r="DV98" s="154"/>
      <c r="DW98" s="78"/>
      <c r="DX98" s="33"/>
      <c r="DY98" s="154"/>
      <c r="DZ98" s="78"/>
      <c r="EA98" s="33"/>
      <c r="EB98" s="156"/>
      <c r="EC98" s="35"/>
      <c r="ED98" s="33"/>
      <c r="EE98" s="154"/>
      <c r="EF98" s="78"/>
      <c r="EG98" s="103"/>
      <c r="EH98" s="176"/>
      <c r="EI98" s="78"/>
      <c r="EJ98" s="33"/>
      <c r="EK98" s="154"/>
      <c r="EL98" s="78"/>
      <c r="EM98" s="33"/>
      <c r="EN98" s="178"/>
      <c r="EO98" s="90">
        <v>4</v>
      </c>
      <c r="EP98" s="79"/>
      <c r="EQ98" s="154"/>
      <c r="ER98" s="35">
        <v>4</v>
      </c>
      <c r="ES98" s="33"/>
      <c r="ET98" s="154"/>
      <c r="EU98" s="35">
        <v>4</v>
      </c>
      <c r="EV98" s="33"/>
      <c r="EW98" s="154"/>
      <c r="EX98" s="35">
        <v>4</v>
      </c>
      <c r="EY98" s="33"/>
      <c r="EZ98" s="154"/>
      <c r="FA98" s="35"/>
      <c r="FB98" s="33"/>
      <c r="FC98" s="154"/>
      <c r="FD98" s="35"/>
      <c r="FE98" s="33"/>
      <c r="FF98" s="154"/>
      <c r="FG98" s="35"/>
      <c r="FH98" s="33"/>
      <c r="FI98" s="34"/>
      <c r="FJ98" s="34"/>
      <c r="FK98" s="34"/>
      <c r="FL98" s="239"/>
      <c r="FM98" s="92"/>
      <c r="FN98" s="22"/>
      <c r="FO98" s="152"/>
    </row>
    <row r="99" spans="1:171" s="12" customFormat="1" ht="16.5" customHeight="1">
      <c r="A99" s="12">
        <f>ROW()</f>
        <v>99</v>
      </c>
      <c r="B99" s="13" t="str">
        <f ca="1">INDIRECT(B$15&amp;$A99)&amp;""</f>
        <v/>
      </c>
      <c r="C99" s="14">
        <f ca="1">INDIRECT(C$15&amp;$A99)</f>
        <v>0</v>
      </c>
      <c r="D99" s="14">
        <f ca="1">INDIRECT(C$15&amp;$A100)</f>
        <v>0</v>
      </c>
      <c r="E99" s="15">
        <f ca="1">INDIRECT(D$15&amp;$A100)</f>
        <v>0</v>
      </c>
      <c r="F99" s="13"/>
      <c r="G99" s="16" t="b">
        <f ca="1">IF($I$4=B99,TRUE,FALSE)</f>
        <v>0</v>
      </c>
      <c r="H99" s="17" t="b">
        <f ca="1">IF(G99=FALSE,FALSE,IF(NOT(ISERROR(FIND($J$4,C99))),TRUE,FALSE))</f>
        <v>0</v>
      </c>
      <c r="I99" s="15" t="str">
        <f ca="1">IF(H99,A99,"")</f>
        <v/>
      </c>
      <c r="P99" s="151">
        <v>42</v>
      </c>
      <c r="Q99" s="247" t="s">
        <v>126</v>
      </c>
      <c r="R99" s="161" t="s">
        <v>127</v>
      </c>
      <c r="S99" s="165" t="s">
        <v>37</v>
      </c>
      <c r="T99" s="163"/>
      <c r="U99" s="195"/>
      <c r="V99" s="149"/>
      <c r="W99" s="149"/>
      <c r="X99" s="188">
        <v>7</v>
      </c>
      <c r="Y99" s="149" t="s">
        <v>128</v>
      </c>
      <c r="Z99" s="150"/>
      <c r="AA99" s="155" t="s">
        <v>38</v>
      </c>
      <c r="AB99" s="149" t="s">
        <v>26</v>
      </c>
      <c r="AC99" s="150"/>
      <c r="AD99" s="155" t="s">
        <v>33</v>
      </c>
      <c r="AE99" s="149" t="s">
        <v>34</v>
      </c>
      <c r="AF99" s="150"/>
      <c r="AG99" s="153">
        <v>8</v>
      </c>
      <c r="AH99" s="149" t="s">
        <v>25</v>
      </c>
      <c r="AI99" s="150"/>
      <c r="AJ99" s="153">
        <v>6</v>
      </c>
      <c r="AK99" s="149" t="s">
        <v>34</v>
      </c>
      <c r="AL99" s="150"/>
      <c r="AM99" s="155"/>
      <c r="AN99" s="149"/>
      <c r="AO99" s="150"/>
      <c r="AP99" s="155"/>
      <c r="AQ99" s="149"/>
      <c r="AR99" s="150"/>
      <c r="AS99" s="153"/>
      <c r="AT99" s="149"/>
      <c r="AU99" s="157"/>
      <c r="AV99" s="202"/>
      <c r="AW99" s="149"/>
      <c r="AX99" s="181"/>
      <c r="AY99" s="195"/>
      <c r="AZ99" s="149"/>
      <c r="BA99" s="149"/>
      <c r="BB99" s="188">
        <v>3</v>
      </c>
      <c r="BC99" s="149" t="s">
        <v>129</v>
      </c>
      <c r="BD99" s="150"/>
      <c r="BE99" s="153">
        <v>5</v>
      </c>
      <c r="BF99" s="149" t="s">
        <v>25</v>
      </c>
      <c r="BG99" s="150"/>
      <c r="BH99" s="153">
        <v>4</v>
      </c>
      <c r="BI99" s="149" t="s">
        <v>129</v>
      </c>
      <c r="BJ99" s="150"/>
      <c r="BK99" s="188">
        <v>2</v>
      </c>
      <c r="BL99" s="149" t="s">
        <v>113</v>
      </c>
      <c r="BM99" s="150"/>
      <c r="BN99" s="155" t="s">
        <v>38</v>
      </c>
      <c r="BO99" s="149" t="s">
        <v>27</v>
      </c>
      <c r="BP99" s="181"/>
      <c r="BQ99" s="153">
        <v>5</v>
      </c>
      <c r="BR99" s="149" t="s">
        <v>29</v>
      </c>
      <c r="BS99" s="150"/>
      <c r="BT99" s="158" t="s">
        <v>41</v>
      </c>
      <c r="BU99" s="179"/>
      <c r="BV99" s="180"/>
      <c r="BW99" s="153"/>
      <c r="BX99" s="204"/>
      <c r="BY99" s="205"/>
      <c r="BZ99" s="202"/>
      <c r="CA99" s="149"/>
      <c r="CB99" s="150"/>
      <c r="CC99" s="195"/>
      <c r="CD99" s="149"/>
      <c r="CE99" s="150"/>
      <c r="CF99" s="193" t="s">
        <v>28</v>
      </c>
      <c r="CG99" s="191" t="s">
        <v>30</v>
      </c>
      <c r="CH99" s="192"/>
      <c r="CI99" s="153">
        <v>3</v>
      </c>
      <c r="CJ99" s="149" t="s">
        <v>113</v>
      </c>
      <c r="CK99" s="150"/>
      <c r="CL99" s="153">
        <v>8</v>
      </c>
      <c r="CM99" s="149" t="s">
        <v>27</v>
      </c>
      <c r="CN99" s="150"/>
      <c r="CO99" s="153">
        <v>5</v>
      </c>
      <c r="CP99" s="149" t="s">
        <v>34</v>
      </c>
      <c r="CQ99" s="150"/>
      <c r="CR99" s="155" t="s">
        <v>33</v>
      </c>
      <c r="CS99" s="149" t="s">
        <v>26</v>
      </c>
      <c r="CT99" s="150"/>
      <c r="CU99" s="153">
        <v>7</v>
      </c>
      <c r="CV99" s="149" t="s">
        <v>34</v>
      </c>
      <c r="CW99" s="150"/>
      <c r="CX99" s="153">
        <v>7</v>
      </c>
      <c r="CY99" s="149" t="s">
        <v>29</v>
      </c>
      <c r="CZ99" s="150"/>
      <c r="DA99" s="153"/>
      <c r="DB99" s="149"/>
      <c r="DC99" s="157"/>
      <c r="DD99" s="175"/>
      <c r="DE99" s="149"/>
      <c r="DF99" s="150"/>
      <c r="DG99" s="153"/>
      <c r="DH99" s="149"/>
      <c r="DI99" s="150"/>
      <c r="DJ99" s="188">
        <v>2</v>
      </c>
      <c r="DK99" s="149" t="s">
        <v>26</v>
      </c>
      <c r="DL99" s="150"/>
      <c r="DM99" s="153">
        <v>1</v>
      </c>
      <c r="DN99" s="149" t="s">
        <v>27</v>
      </c>
      <c r="DO99" s="150"/>
      <c r="DP99" s="153">
        <v>1</v>
      </c>
      <c r="DQ99" s="149" t="s">
        <v>26</v>
      </c>
      <c r="DR99" s="150"/>
      <c r="DS99" s="153">
        <v>1</v>
      </c>
      <c r="DT99" s="149" t="s">
        <v>25</v>
      </c>
      <c r="DU99" s="150"/>
      <c r="DV99" s="153">
        <v>1</v>
      </c>
      <c r="DW99" s="149" t="s">
        <v>34</v>
      </c>
      <c r="DX99" s="150"/>
      <c r="DY99" s="153"/>
      <c r="DZ99" s="149"/>
      <c r="EA99" s="150"/>
      <c r="EB99" s="153"/>
      <c r="EC99" s="149"/>
      <c r="ED99" s="150"/>
      <c r="EE99" s="153"/>
      <c r="EF99" s="149"/>
      <c r="EG99" s="157"/>
      <c r="EH99" s="175"/>
      <c r="EI99" s="149"/>
      <c r="EJ99" s="150"/>
      <c r="EK99" s="153"/>
      <c r="EL99" s="149"/>
      <c r="EM99" s="150"/>
      <c r="EN99" s="153">
        <v>2</v>
      </c>
      <c r="EO99" s="149" t="s">
        <v>34</v>
      </c>
      <c r="EP99" s="150"/>
      <c r="EQ99" s="153">
        <v>8</v>
      </c>
      <c r="ER99" s="149" t="s">
        <v>29</v>
      </c>
      <c r="ES99" s="150"/>
      <c r="ET99" s="153">
        <v>4</v>
      </c>
      <c r="EU99" s="149" t="s">
        <v>27</v>
      </c>
      <c r="EV99" s="150"/>
      <c r="EW99" s="153">
        <v>6</v>
      </c>
      <c r="EX99" s="149" t="s">
        <v>26</v>
      </c>
      <c r="EY99" s="150"/>
      <c r="EZ99" s="177" t="s">
        <v>28</v>
      </c>
      <c r="FA99" s="184" t="s">
        <v>37</v>
      </c>
      <c r="FB99" s="185"/>
      <c r="FC99" s="153"/>
      <c r="FD99" s="149"/>
      <c r="FE99" s="150"/>
      <c r="FF99" s="153"/>
      <c r="FG99" s="149"/>
      <c r="FH99" s="150"/>
      <c r="FI99" s="99"/>
      <c r="FJ99" s="99"/>
      <c r="FK99" s="99"/>
      <c r="FL99" s="238"/>
      <c r="FM99" s="160"/>
      <c r="FN99" s="160"/>
      <c r="FO99" s="151">
        <v>42</v>
      </c>
    </row>
    <row r="100" spans="1:171" s="12" customFormat="1" ht="16.5" customHeight="1">
      <c r="A100" s="12">
        <f>ROW()</f>
        <v>100</v>
      </c>
      <c r="B100" s="18"/>
      <c r="C100" s="19"/>
      <c r="D100" s="19"/>
      <c r="E100" s="20"/>
      <c r="F100" s="18"/>
      <c r="G100" s="19"/>
      <c r="H100" s="19"/>
      <c r="I100" s="20"/>
      <c r="P100" s="152"/>
      <c r="Q100" s="248"/>
      <c r="R100" s="162"/>
      <c r="S100" s="166"/>
      <c r="T100" s="164"/>
      <c r="U100" s="196"/>
      <c r="V100" s="78"/>
      <c r="W100" s="53"/>
      <c r="X100" s="189"/>
      <c r="Y100" s="35" t="s">
        <v>125</v>
      </c>
      <c r="Z100" s="33"/>
      <c r="AA100" s="156"/>
      <c r="AB100" s="35" t="s">
        <v>125</v>
      </c>
      <c r="AC100" s="33"/>
      <c r="AD100" s="156"/>
      <c r="AE100" s="35" t="s">
        <v>125</v>
      </c>
      <c r="AF100" s="33"/>
      <c r="AG100" s="154"/>
      <c r="AH100" s="35" t="s">
        <v>125</v>
      </c>
      <c r="AI100" s="33"/>
      <c r="AJ100" s="154"/>
      <c r="AK100" s="35" t="s">
        <v>125</v>
      </c>
      <c r="AL100" s="33"/>
      <c r="AM100" s="156"/>
      <c r="AN100" s="35"/>
      <c r="AO100" s="33"/>
      <c r="AP100" s="156"/>
      <c r="AQ100" s="35"/>
      <c r="AR100" s="33"/>
      <c r="AS100" s="154"/>
      <c r="AT100" s="78"/>
      <c r="AU100" s="103"/>
      <c r="AV100" s="203"/>
      <c r="AW100" s="78"/>
      <c r="AX100" s="45"/>
      <c r="AY100" s="196"/>
      <c r="AZ100" s="78"/>
      <c r="BA100" s="53"/>
      <c r="BB100" s="189"/>
      <c r="BC100" s="78">
        <v>12</v>
      </c>
      <c r="BD100" s="33"/>
      <c r="BE100" s="154"/>
      <c r="BF100" s="35" t="s">
        <v>130</v>
      </c>
      <c r="BG100" s="33"/>
      <c r="BH100" s="154"/>
      <c r="BI100" s="35"/>
      <c r="BJ100" s="33"/>
      <c r="BK100" s="189"/>
      <c r="BL100" s="35">
        <v>12</v>
      </c>
      <c r="BM100" s="33"/>
      <c r="BN100" s="156"/>
      <c r="BO100" s="35" t="s">
        <v>130</v>
      </c>
      <c r="BP100" s="33"/>
      <c r="BQ100" s="154"/>
      <c r="BR100" s="35" t="s">
        <v>130</v>
      </c>
      <c r="BS100" s="33"/>
      <c r="BT100" s="159"/>
      <c r="BU100" s="125" t="s">
        <v>50</v>
      </c>
      <c r="BV100" s="126"/>
      <c r="BW100" s="154"/>
      <c r="BX100" s="78"/>
      <c r="BY100" s="103"/>
      <c r="BZ100" s="203"/>
      <c r="CA100" s="78"/>
      <c r="CB100" s="33"/>
      <c r="CC100" s="196"/>
      <c r="CD100" s="78"/>
      <c r="CE100" s="33"/>
      <c r="CF100" s="194"/>
      <c r="CG100" s="85" t="s">
        <v>37</v>
      </c>
      <c r="CH100" s="86">
        <v>46</v>
      </c>
      <c r="CI100" s="154"/>
      <c r="CJ100" s="78">
        <v>13</v>
      </c>
      <c r="CK100" s="33"/>
      <c r="CL100" s="154"/>
      <c r="CM100" s="35" t="s">
        <v>125</v>
      </c>
      <c r="CN100" s="33"/>
      <c r="CO100" s="154"/>
      <c r="CP100" s="35" t="s">
        <v>130</v>
      </c>
      <c r="CQ100" s="33"/>
      <c r="CR100" s="156"/>
      <c r="CS100" s="35" t="s">
        <v>130</v>
      </c>
      <c r="CT100" s="33"/>
      <c r="CU100" s="154"/>
      <c r="CV100" s="35" t="s">
        <v>130</v>
      </c>
      <c r="CW100" s="33"/>
      <c r="CX100" s="154"/>
      <c r="CY100" s="78" t="s">
        <v>130</v>
      </c>
      <c r="CZ100" s="33"/>
      <c r="DA100" s="154"/>
      <c r="DB100" s="78"/>
      <c r="DC100" s="103"/>
      <c r="DD100" s="176"/>
      <c r="DE100" s="78"/>
      <c r="DF100" s="33"/>
      <c r="DG100" s="154"/>
      <c r="DH100" s="78"/>
      <c r="DI100" s="33"/>
      <c r="DJ100" s="189"/>
      <c r="DK100" s="78" t="s">
        <v>50</v>
      </c>
      <c r="DL100" s="33"/>
      <c r="DM100" s="154"/>
      <c r="DN100" s="78" t="s">
        <v>50</v>
      </c>
      <c r="DO100" s="33"/>
      <c r="DP100" s="154"/>
      <c r="DQ100" s="78" t="s">
        <v>50</v>
      </c>
      <c r="DR100" s="33"/>
      <c r="DS100" s="154"/>
      <c r="DT100" s="78" t="s">
        <v>50</v>
      </c>
      <c r="DU100" s="33"/>
      <c r="DV100" s="154"/>
      <c r="DW100" s="78" t="s">
        <v>50</v>
      </c>
      <c r="DX100" s="33"/>
      <c r="DY100" s="154"/>
      <c r="DZ100" s="78"/>
      <c r="EA100" s="33"/>
      <c r="EB100" s="154"/>
      <c r="EC100" s="78"/>
      <c r="ED100" s="33"/>
      <c r="EE100" s="154"/>
      <c r="EF100" s="78"/>
      <c r="EG100" s="103"/>
      <c r="EH100" s="176"/>
      <c r="EI100" s="78"/>
      <c r="EJ100" s="33"/>
      <c r="EK100" s="154"/>
      <c r="EL100" s="78"/>
      <c r="EM100" s="33"/>
      <c r="EN100" s="154"/>
      <c r="EO100" s="78">
        <v>11</v>
      </c>
      <c r="EP100" s="33"/>
      <c r="EQ100" s="154"/>
      <c r="ER100" s="78" t="s">
        <v>50</v>
      </c>
      <c r="ES100" s="33"/>
      <c r="ET100" s="154"/>
      <c r="EU100" s="78" t="s">
        <v>50</v>
      </c>
      <c r="EV100" s="33"/>
      <c r="EW100" s="154"/>
      <c r="EX100" s="78" t="s">
        <v>50</v>
      </c>
      <c r="EY100" s="78"/>
      <c r="EZ100" s="178"/>
      <c r="FA100" s="90">
        <v>5</v>
      </c>
      <c r="FB100" s="79"/>
      <c r="FC100" s="154"/>
      <c r="FD100" s="35"/>
      <c r="FE100" s="33"/>
      <c r="FF100" s="154"/>
      <c r="FG100" s="35"/>
      <c r="FH100" s="33"/>
      <c r="FI100" s="34"/>
      <c r="FJ100" s="34"/>
      <c r="FK100" s="34"/>
      <c r="FL100" s="239"/>
      <c r="FM100" s="92"/>
      <c r="FN100" s="22"/>
      <c r="FO100" s="152"/>
    </row>
    <row r="101" spans="1:171" s="12" customFormat="1" ht="16.5" customHeight="1">
      <c r="B101" s="41"/>
      <c r="E101" s="42"/>
      <c r="F101" s="41"/>
      <c r="I101" s="42"/>
      <c r="P101" s="151">
        <v>43</v>
      </c>
      <c r="Q101" s="247" t="s">
        <v>131</v>
      </c>
      <c r="R101" s="161" t="s">
        <v>132</v>
      </c>
      <c r="S101" s="306" t="s">
        <v>133</v>
      </c>
      <c r="T101" s="249"/>
      <c r="U101" s="51"/>
      <c r="V101" s="93"/>
      <c r="W101" s="59"/>
      <c r="X101" s="153"/>
      <c r="Y101" s="149"/>
      <c r="Z101" s="150"/>
      <c r="AA101" s="155"/>
      <c r="AB101" s="149"/>
      <c r="AC101" s="150"/>
      <c r="AD101" s="155"/>
      <c r="AE101" s="149"/>
      <c r="AF101" s="150"/>
      <c r="AG101" s="155"/>
      <c r="AH101" s="149"/>
      <c r="AI101" s="150"/>
      <c r="AJ101" s="155"/>
      <c r="AK101" s="149"/>
      <c r="AL101" s="150"/>
      <c r="AM101" s="155"/>
      <c r="AN101" s="149"/>
      <c r="AO101" s="150"/>
      <c r="AP101" s="153"/>
      <c r="AQ101" s="149"/>
      <c r="AR101" s="150"/>
      <c r="AS101" s="73"/>
      <c r="AT101" s="93"/>
      <c r="AU101" s="102"/>
      <c r="AV101" s="51"/>
      <c r="AW101" s="93"/>
      <c r="AX101" s="58"/>
      <c r="AY101" s="51"/>
      <c r="AZ101" s="93"/>
      <c r="BA101" s="59"/>
      <c r="BB101" s="193" t="s">
        <v>28</v>
      </c>
      <c r="BC101" s="191" t="s">
        <v>30</v>
      </c>
      <c r="BD101" s="192"/>
      <c r="BE101" s="73"/>
      <c r="BF101" s="93"/>
      <c r="BG101" s="48"/>
      <c r="BH101" s="73"/>
      <c r="BI101" s="93"/>
      <c r="BJ101" s="48"/>
      <c r="BK101" s="153"/>
      <c r="BL101" s="149"/>
      <c r="BM101" s="150"/>
      <c r="BN101" s="153"/>
      <c r="BO101" s="149"/>
      <c r="BP101" s="150"/>
      <c r="BQ101" s="77"/>
      <c r="BR101" s="49"/>
      <c r="BS101" s="48"/>
      <c r="BT101" s="158" t="s">
        <v>41</v>
      </c>
      <c r="BU101" s="179"/>
      <c r="BV101" s="180"/>
      <c r="BW101" s="177" t="s">
        <v>28</v>
      </c>
      <c r="BX101" s="184" t="s">
        <v>133</v>
      </c>
      <c r="BY101" s="199"/>
      <c r="BZ101" s="51"/>
      <c r="CA101" s="93"/>
      <c r="CB101" s="48"/>
      <c r="CC101" s="52"/>
      <c r="CD101" s="93"/>
      <c r="CE101" s="46"/>
      <c r="CF101" s="188"/>
      <c r="CG101" s="149"/>
      <c r="CH101" s="150"/>
      <c r="CI101" s="153"/>
      <c r="CJ101" s="149"/>
      <c r="CK101" s="150"/>
      <c r="CL101" s="153"/>
      <c r="CM101" s="149"/>
      <c r="CN101" s="150"/>
      <c r="CO101" s="153"/>
      <c r="CP101" s="149"/>
      <c r="CQ101" s="150"/>
      <c r="CR101" s="153"/>
      <c r="CS101" s="149"/>
      <c r="CT101" s="150"/>
      <c r="CU101" s="153"/>
      <c r="CV101" s="149"/>
      <c r="CW101" s="150"/>
      <c r="CX101" s="158" t="s">
        <v>41</v>
      </c>
      <c r="CY101" s="179"/>
      <c r="CZ101" s="180"/>
      <c r="DA101" s="80"/>
      <c r="DB101" s="96"/>
      <c r="DC101" s="105"/>
      <c r="DD101" s="67"/>
      <c r="DE101" s="93"/>
      <c r="DF101" s="48"/>
      <c r="DG101" s="73"/>
      <c r="DH101" s="93"/>
      <c r="DI101" s="46"/>
      <c r="DJ101" s="153"/>
      <c r="DK101" s="149"/>
      <c r="DL101" s="150"/>
      <c r="DM101" s="153"/>
      <c r="DN101" s="149"/>
      <c r="DO101" s="150"/>
      <c r="DP101" s="153"/>
      <c r="DQ101" s="149"/>
      <c r="DR101" s="150"/>
      <c r="DS101" s="73"/>
      <c r="DT101" s="93"/>
      <c r="DU101" s="48"/>
      <c r="DV101" s="153"/>
      <c r="DW101" s="149"/>
      <c r="DX101" s="150"/>
      <c r="DY101" s="155"/>
      <c r="DZ101" s="149"/>
      <c r="EA101" s="150"/>
      <c r="EB101" s="73"/>
      <c r="EC101" s="93"/>
      <c r="ED101" s="48"/>
      <c r="EE101" s="73"/>
      <c r="EF101" s="93"/>
      <c r="EG101" s="102"/>
      <c r="EH101" s="67"/>
      <c r="EI101" s="93"/>
      <c r="EJ101" s="48"/>
      <c r="EK101" s="73"/>
      <c r="EL101" s="93"/>
      <c r="EM101" s="46"/>
      <c r="EN101" s="173"/>
      <c r="EO101" s="149"/>
      <c r="EP101" s="150"/>
      <c r="EQ101" s="153"/>
      <c r="ER101" s="149"/>
      <c r="ES101" s="150"/>
      <c r="ET101" s="153"/>
      <c r="EU101" s="149"/>
      <c r="EV101" s="150"/>
      <c r="EW101" s="153"/>
      <c r="EX101" s="149"/>
      <c r="EY101" s="150"/>
      <c r="EZ101" s="153"/>
      <c r="FA101" s="149"/>
      <c r="FB101" s="150"/>
      <c r="FC101" s="153"/>
      <c r="FD101" s="149"/>
      <c r="FE101" s="150"/>
      <c r="FF101" s="158" t="s">
        <v>41</v>
      </c>
      <c r="FG101" s="179"/>
      <c r="FH101" s="180"/>
      <c r="FI101" s="158" t="s">
        <v>41</v>
      </c>
      <c r="FJ101" s="179"/>
      <c r="FK101" s="180"/>
      <c r="FL101" s="43"/>
      <c r="FM101" s="94"/>
      <c r="FN101" s="30"/>
      <c r="FO101" s="151">
        <v>43</v>
      </c>
    </row>
    <row r="102" spans="1:171" s="12" customFormat="1" ht="16.5" customHeight="1">
      <c r="B102" s="41"/>
      <c r="E102" s="42"/>
      <c r="F102" s="41"/>
      <c r="I102" s="42"/>
      <c r="P102" s="152"/>
      <c r="Q102" s="253"/>
      <c r="R102" s="162"/>
      <c r="S102" s="307"/>
      <c r="T102" s="250"/>
      <c r="U102" s="51"/>
      <c r="V102" s="93"/>
      <c r="W102" s="59"/>
      <c r="X102" s="154"/>
      <c r="Y102" s="78"/>
      <c r="Z102" s="88"/>
      <c r="AA102" s="156"/>
      <c r="AB102" s="35"/>
      <c r="AC102" s="33"/>
      <c r="AD102" s="156"/>
      <c r="AE102" s="35"/>
      <c r="AF102" s="33"/>
      <c r="AG102" s="156"/>
      <c r="AH102" s="35"/>
      <c r="AI102" s="33"/>
      <c r="AJ102" s="156"/>
      <c r="AK102" s="35"/>
      <c r="AL102" s="33"/>
      <c r="AM102" s="156"/>
      <c r="AN102" s="35"/>
      <c r="AO102" s="33"/>
      <c r="AP102" s="154"/>
      <c r="AQ102" s="78"/>
      <c r="AR102" s="33"/>
      <c r="AS102" s="73"/>
      <c r="AT102" s="93"/>
      <c r="AU102" s="102"/>
      <c r="AV102" s="51"/>
      <c r="AW102" s="93"/>
      <c r="AX102" s="58"/>
      <c r="AY102" s="51"/>
      <c r="AZ102" s="93"/>
      <c r="BA102" s="59"/>
      <c r="BB102" s="194"/>
      <c r="BC102" s="85" t="s">
        <v>133</v>
      </c>
      <c r="BD102" s="86" t="s">
        <v>130</v>
      </c>
      <c r="BE102" s="73"/>
      <c r="BF102" s="93"/>
      <c r="BG102" s="48"/>
      <c r="BH102" s="73"/>
      <c r="BI102" s="93"/>
      <c r="BJ102" s="48"/>
      <c r="BK102" s="154"/>
      <c r="BL102" s="93"/>
      <c r="BM102" s="48"/>
      <c r="BN102" s="154"/>
      <c r="BO102" s="49"/>
      <c r="BP102" s="48"/>
      <c r="BQ102" s="77"/>
      <c r="BR102" s="49"/>
      <c r="BS102" s="48"/>
      <c r="BT102" s="159"/>
      <c r="BU102" s="125">
        <v>32</v>
      </c>
      <c r="BV102" s="126"/>
      <c r="BW102" s="178"/>
      <c r="BX102" s="90">
        <v>32</v>
      </c>
      <c r="BY102" s="107"/>
      <c r="BZ102" s="51"/>
      <c r="CA102" s="93"/>
      <c r="CB102" s="48"/>
      <c r="CC102" s="52"/>
      <c r="CD102" s="93"/>
      <c r="CE102" s="46"/>
      <c r="CF102" s="189"/>
      <c r="CG102" s="78"/>
      <c r="CH102" s="33"/>
      <c r="CI102" s="154"/>
      <c r="CJ102" s="78"/>
      <c r="CK102" s="33"/>
      <c r="CL102" s="154"/>
      <c r="CM102" s="78"/>
      <c r="CN102" s="33"/>
      <c r="CO102" s="154"/>
      <c r="CP102" s="78"/>
      <c r="CQ102" s="33"/>
      <c r="CR102" s="154"/>
      <c r="CS102" s="78"/>
      <c r="CT102" s="33"/>
      <c r="CU102" s="154"/>
      <c r="CV102" s="78"/>
      <c r="CW102" s="33"/>
      <c r="CX102" s="159"/>
      <c r="CY102" s="125">
        <v>32</v>
      </c>
      <c r="CZ102" s="126"/>
      <c r="DA102" s="81"/>
      <c r="DB102" s="78"/>
      <c r="DC102" s="103"/>
      <c r="DD102" s="67"/>
      <c r="DE102" s="93"/>
      <c r="DF102" s="48"/>
      <c r="DG102" s="73"/>
      <c r="DH102" s="93"/>
      <c r="DI102" s="46"/>
      <c r="DJ102" s="154"/>
      <c r="DK102" s="78"/>
      <c r="DL102" s="33"/>
      <c r="DM102" s="154"/>
      <c r="DN102" s="78"/>
      <c r="DO102" s="33"/>
      <c r="DP102" s="154"/>
      <c r="DQ102" s="78"/>
      <c r="DR102" s="33"/>
      <c r="DS102" s="73"/>
      <c r="DT102" s="93"/>
      <c r="DU102" s="48"/>
      <c r="DV102" s="154"/>
      <c r="DW102" s="93"/>
      <c r="DX102" s="48"/>
      <c r="DY102" s="156"/>
      <c r="DZ102" s="78"/>
      <c r="EA102" s="33"/>
      <c r="EB102" s="73"/>
      <c r="EC102" s="93"/>
      <c r="ED102" s="48"/>
      <c r="EE102" s="73"/>
      <c r="EF102" s="93"/>
      <c r="EG102" s="102"/>
      <c r="EH102" s="67"/>
      <c r="EI102" s="93"/>
      <c r="EJ102" s="48"/>
      <c r="EK102" s="73"/>
      <c r="EL102" s="93"/>
      <c r="EM102" s="46"/>
      <c r="EN102" s="174"/>
      <c r="EO102" s="78"/>
      <c r="EP102" s="33"/>
      <c r="EQ102" s="154"/>
      <c r="ER102" s="35"/>
      <c r="ES102" s="33"/>
      <c r="ET102" s="154"/>
      <c r="EU102" s="35"/>
      <c r="EV102" s="33"/>
      <c r="EW102" s="154"/>
      <c r="EX102" s="35"/>
      <c r="EY102" s="33"/>
      <c r="EZ102" s="154"/>
      <c r="FA102" s="35"/>
      <c r="FB102" s="33"/>
      <c r="FC102" s="154"/>
      <c r="FD102" s="35"/>
      <c r="FE102" s="33"/>
      <c r="FF102" s="159"/>
      <c r="FG102" s="125">
        <v>32</v>
      </c>
      <c r="FH102" s="126"/>
      <c r="FI102" s="159"/>
      <c r="FJ102" s="125">
        <v>32</v>
      </c>
      <c r="FK102" s="126"/>
      <c r="FL102" s="43"/>
      <c r="FM102" s="94"/>
      <c r="FN102" s="30"/>
      <c r="FO102" s="152"/>
    </row>
    <row r="103" spans="1:171" s="12" customFormat="1" ht="16.5" customHeight="1">
      <c r="A103" s="12">
        <f>ROW()</f>
        <v>103</v>
      </c>
      <c r="B103" s="13" t="str">
        <f ca="1">INDIRECT(B$15&amp;$A103)&amp;""</f>
        <v/>
      </c>
      <c r="C103" s="14">
        <f ca="1">INDIRECT(C$15&amp;$A103)</f>
        <v>0</v>
      </c>
      <c r="D103" s="14">
        <f ca="1">INDIRECT(C$15&amp;$A104)</f>
        <v>0</v>
      </c>
      <c r="E103" s="15">
        <f ca="1">INDIRECT(D$15&amp;$A104)</f>
        <v>0</v>
      </c>
      <c r="F103" s="13"/>
      <c r="G103" s="16" t="b">
        <f ca="1">IF($I$4=B103,TRUE,FALSE)</f>
        <v>0</v>
      </c>
      <c r="H103" s="17" t="b">
        <f ca="1">IF(G103=FALSE,FALSE,IF(NOT(ISERROR(FIND($J$4,C103))),TRUE,FALSE))</f>
        <v>0</v>
      </c>
      <c r="I103" s="15" t="str">
        <f ca="1">IF(H103,A103,"")</f>
        <v/>
      </c>
      <c r="P103" s="151">
        <v>44</v>
      </c>
      <c r="Q103" s="247" t="s">
        <v>134</v>
      </c>
      <c r="R103" s="161" t="s">
        <v>147</v>
      </c>
      <c r="S103" s="306" t="s">
        <v>135</v>
      </c>
      <c r="T103" s="304"/>
      <c r="U103" s="195"/>
      <c r="V103" s="149"/>
      <c r="W103" s="181"/>
      <c r="X103" s="188"/>
      <c r="Y103" s="149"/>
      <c r="Z103" s="150"/>
      <c r="AA103" s="155"/>
      <c r="AB103" s="149"/>
      <c r="AC103" s="150"/>
      <c r="AD103" s="155"/>
      <c r="AE103" s="149"/>
      <c r="AF103" s="150"/>
      <c r="AG103" s="153"/>
      <c r="AH103" s="149"/>
      <c r="AI103" s="150"/>
      <c r="AJ103" s="153"/>
      <c r="AK103" s="149"/>
      <c r="AL103" s="150"/>
      <c r="AM103" s="153"/>
      <c r="AN103" s="149"/>
      <c r="AO103" s="150"/>
      <c r="AP103" s="153"/>
      <c r="AQ103" s="149"/>
      <c r="AR103" s="150"/>
      <c r="AS103" s="153"/>
      <c r="AT103" s="149"/>
      <c r="AU103" s="157"/>
      <c r="AV103" s="202"/>
      <c r="AW103" s="149"/>
      <c r="AX103" s="181"/>
      <c r="AY103" s="220"/>
      <c r="AZ103" s="149"/>
      <c r="BA103" s="181"/>
      <c r="BB103" s="188"/>
      <c r="BC103" s="149"/>
      <c r="BD103" s="150"/>
      <c r="BE103" s="153"/>
      <c r="BF103" s="149"/>
      <c r="BG103" s="150"/>
      <c r="BH103" s="153"/>
      <c r="BI103" s="149"/>
      <c r="BJ103" s="150"/>
      <c r="BK103" s="153"/>
      <c r="BL103" s="149"/>
      <c r="BM103" s="150"/>
      <c r="BN103" s="153"/>
      <c r="BO103" s="149"/>
      <c r="BP103" s="150"/>
      <c r="BQ103" s="153"/>
      <c r="BR103" s="149"/>
      <c r="BS103" s="150"/>
      <c r="BT103" s="153"/>
      <c r="BU103" s="149"/>
      <c r="BV103" s="150"/>
      <c r="BW103" s="153"/>
      <c r="BX103" s="149"/>
      <c r="BY103" s="157"/>
      <c r="BZ103" s="202"/>
      <c r="CA103" s="149"/>
      <c r="CB103" s="150"/>
      <c r="CC103" s="195"/>
      <c r="CD103" s="149"/>
      <c r="CE103" s="150"/>
      <c r="CF103" s="193" t="s">
        <v>28</v>
      </c>
      <c r="CG103" s="191" t="s">
        <v>30</v>
      </c>
      <c r="CH103" s="192"/>
      <c r="CI103" s="153"/>
      <c r="CJ103" s="149"/>
      <c r="CK103" s="150"/>
      <c r="CL103" s="153"/>
      <c r="CM103" s="149"/>
      <c r="CN103" s="150"/>
      <c r="CO103" s="153"/>
      <c r="CP103" s="149"/>
      <c r="CQ103" s="150"/>
      <c r="CR103" s="153"/>
      <c r="CS103" s="149"/>
      <c r="CT103" s="150"/>
      <c r="CU103" s="153"/>
      <c r="CV103" s="149"/>
      <c r="CW103" s="150"/>
      <c r="CX103" s="177" t="s">
        <v>28</v>
      </c>
      <c r="CY103" s="184" t="s">
        <v>135</v>
      </c>
      <c r="CZ103" s="185"/>
      <c r="DA103" s="153"/>
      <c r="DB103" s="149"/>
      <c r="DC103" s="157"/>
      <c r="DD103" s="175"/>
      <c r="DE103" s="149"/>
      <c r="DF103" s="150"/>
      <c r="DG103" s="153"/>
      <c r="DH103" s="149"/>
      <c r="DI103" s="181"/>
      <c r="DJ103" s="153"/>
      <c r="DK103" s="149"/>
      <c r="DL103" s="150"/>
      <c r="DM103" s="153"/>
      <c r="DN103" s="149"/>
      <c r="DO103" s="150"/>
      <c r="DP103" s="153"/>
      <c r="DQ103" s="149"/>
      <c r="DR103" s="150"/>
      <c r="DS103" s="153"/>
      <c r="DT103" s="149"/>
      <c r="DU103" s="150"/>
      <c r="DV103" s="153"/>
      <c r="DW103" s="149"/>
      <c r="DX103" s="150"/>
      <c r="DY103" s="153"/>
      <c r="DZ103" s="149"/>
      <c r="EA103" s="150"/>
      <c r="EB103" s="153"/>
      <c r="EC103" s="149"/>
      <c r="ED103" s="150"/>
      <c r="EE103" s="153"/>
      <c r="EF103" s="149"/>
      <c r="EG103" s="157"/>
      <c r="EH103" s="175"/>
      <c r="EI103" s="149"/>
      <c r="EJ103" s="150"/>
      <c r="EK103" s="153"/>
      <c r="EL103" s="149"/>
      <c r="EM103" s="181"/>
      <c r="EN103" s="188"/>
      <c r="EO103" s="149"/>
      <c r="EP103" s="150"/>
      <c r="EQ103" s="153"/>
      <c r="ER103" s="149"/>
      <c r="ES103" s="150"/>
      <c r="ET103" s="153"/>
      <c r="EU103" s="149"/>
      <c r="EV103" s="150"/>
      <c r="EW103" s="153"/>
      <c r="EX103" s="149"/>
      <c r="EY103" s="150"/>
      <c r="EZ103" s="153"/>
      <c r="FA103" s="149"/>
      <c r="FB103" s="150"/>
      <c r="FC103" s="153"/>
      <c r="FD103" s="149"/>
      <c r="FE103" s="150"/>
      <c r="FF103" s="153"/>
      <c r="FG103" s="149"/>
      <c r="FH103" s="150"/>
      <c r="FI103" s="99"/>
      <c r="FJ103" s="99"/>
      <c r="FK103" s="99"/>
      <c r="FL103" s="309"/>
      <c r="FM103" s="160"/>
      <c r="FN103" s="160"/>
      <c r="FO103" s="151">
        <v>44</v>
      </c>
    </row>
    <row r="104" spans="1:171" s="12" customFormat="1" ht="16.5" customHeight="1">
      <c r="A104" s="12">
        <f>ROW()</f>
        <v>104</v>
      </c>
      <c r="B104" s="18"/>
      <c r="C104" s="19"/>
      <c r="D104" s="19"/>
      <c r="E104" s="20"/>
      <c r="F104" s="18"/>
      <c r="G104" s="19"/>
      <c r="H104" s="19"/>
      <c r="I104" s="20"/>
      <c r="P104" s="152"/>
      <c r="Q104" s="253"/>
      <c r="R104" s="162"/>
      <c r="S104" s="307"/>
      <c r="T104" s="164"/>
      <c r="U104" s="196"/>
      <c r="V104" s="78"/>
      <c r="W104" s="53"/>
      <c r="X104" s="298"/>
      <c r="Y104" s="93"/>
      <c r="Z104" s="48"/>
      <c r="AA104" s="225"/>
      <c r="AB104" s="49"/>
      <c r="AC104" s="48"/>
      <c r="AD104" s="225"/>
      <c r="AE104" s="49"/>
      <c r="AF104" s="48"/>
      <c r="AG104" s="154"/>
      <c r="AH104" s="78"/>
      <c r="AI104" s="33"/>
      <c r="AJ104" s="154"/>
      <c r="AK104" s="78"/>
      <c r="AL104" s="33"/>
      <c r="AM104" s="154"/>
      <c r="AN104" s="78"/>
      <c r="AO104" s="33"/>
      <c r="AP104" s="154"/>
      <c r="AQ104" s="78"/>
      <c r="AR104" s="33"/>
      <c r="AS104" s="154"/>
      <c r="AT104" s="78"/>
      <c r="AU104" s="103"/>
      <c r="AV104" s="216"/>
      <c r="AW104" s="98"/>
      <c r="AX104" s="63"/>
      <c r="AY104" s="221"/>
      <c r="AZ104" s="98"/>
      <c r="BA104" s="64"/>
      <c r="BB104" s="189"/>
      <c r="BC104" s="78"/>
      <c r="BD104" s="33"/>
      <c r="BE104" s="154"/>
      <c r="BF104" s="78"/>
      <c r="BG104" s="33"/>
      <c r="BH104" s="154"/>
      <c r="BI104" s="78"/>
      <c r="BJ104" s="33"/>
      <c r="BK104" s="154"/>
      <c r="BL104" s="78"/>
      <c r="BM104" s="33"/>
      <c r="BN104" s="154"/>
      <c r="BO104" s="78"/>
      <c r="BP104" s="33"/>
      <c r="BQ104" s="154"/>
      <c r="BR104" s="78"/>
      <c r="BS104" s="33"/>
      <c r="BT104" s="154"/>
      <c r="BU104" s="78"/>
      <c r="BV104" s="33"/>
      <c r="BW104" s="154"/>
      <c r="BX104" s="78"/>
      <c r="BY104" s="103"/>
      <c r="BZ104" s="216"/>
      <c r="CA104" s="98"/>
      <c r="CB104" s="50"/>
      <c r="CC104" s="209"/>
      <c r="CD104" s="98"/>
      <c r="CE104" s="50"/>
      <c r="CF104" s="194"/>
      <c r="CG104" s="85" t="s">
        <v>135</v>
      </c>
      <c r="CH104" s="86">
        <v>31</v>
      </c>
      <c r="CI104" s="154"/>
      <c r="CJ104" s="78"/>
      <c r="CK104" s="33"/>
      <c r="CL104" s="154"/>
      <c r="CM104" s="78"/>
      <c r="CN104" s="33"/>
      <c r="CO104" s="154"/>
      <c r="CP104" s="78"/>
      <c r="CQ104" s="33"/>
      <c r="CR104" s="154"/>
      <c r="CS104" s="78"/>
      <c r="CT104" s="33"/>
      <c r="CU104" s="154"/>
      <c r="CV104" s="78"/>
      <c r="CW104" s="33"/>
      <c r="CX104" s="178"/>
      <c r="CY104" s="90">
        <v>41</v>
      </c>
      <c r="CZ104" s="79"/>
      <c r="DA104" s="154"/>
      <c r="DB104" s="78"/>
      <c r="DC104" s="103"/>
      <c r="DD104" s="206"/>
      <c r="DE104" s="98"/>
      <c r="DF104" s="50"/>
      <c r="DG104" s="207"/>
      <c r="DH104" s="98"/>
      <c r="DI104" s="50"/>
      <c r="DJ104" s="154"/>
      <c r="DK104" s="78"/>
      <c r="DL104" s="33"/>
      <c r="DM104" s="154"/>
      <c r="DN104" s="78"/>
      <c r="DO104" s="33"/>
      <c r="DP104" s="154"/>
      <c r="DQ104" s="78"/>
      <c r="DR104" s="33"/>
      <c r="DS104" s="154"/>
      <c r="DT104" s="78"/>
      <c r="DU104" s="33"/>
      <c r="DV104" s="154"/>
      <c r="DW104" s="78"/>
      <c r="DX104" s="33"/>
      <c r="DY104" s="154"/>
      <c r="DZ104" s="78"/>
      <c r="EA104" s="33"/>
      <c r="EB104" s="154"/>
      <c r="EC104" s="78"/>
      <c r="ED104" s="33"/>
      <c r="EE104" s="154"/>
      <c r="EF104" s="78"/>
      <c r="EG104" s="103"/>
      <c r="EH104" s="206"/>
      <c r="EI104" s="98"/>
      <c r="EJ104" s="50"/>
      <c r="EK104" s="207"/>
      <c r="EL104" s="98"/>
      <c r="EM104" s="50"/>
      <c r="EN104" s="189"/>
      <c r="EO104" s="78"/>
      <c r="EP104" s="33"/>
      <c r="EQ104" s="154"/>
      <c r="ER104" s="78"/>
      <c r="ES104" s="33"/>
      <c r="ET104" s="154"/>
      <c r="EU104" s="78"/>
      <c r="EV104" s="33"/>
      <c r="EW104" s="154"/>
      <c r="EX104" s="78"/>
      <c r="EY104" s="33"/>
      <c r="EZ104" s="154"/>
      <c r="FA104" s="78"/>
      <c r="FB104" s="33"/>
      <c r="FC104" s="154"/>
      <c r="FD104" s="78"/>
      <c r="FE104" s="33"/>
      <c r="FF104" s="154"/>
      <c r="FG104" s="78"/>
      <c r="FH104" s="33"/>
      <c r="FI104" s="34"/>
      <c r="FJ104" s="34"/>
      <c r="FK104" s="34"/>
      <c r="FL104" s="310"/>
      <c r="FM104" s="92"/>
      <c r="FN104" s="22"/>
      <c r="FO104" s="152"/>
    </row>
    <row r="105" spans="1:171" s="12" customFormat="1" ht="16.5" customHeight="1">
      <c r="B105" s="41"/>
      <c r="E105" s="42"/>
      <c r="F105" s="41"/>
      <c r="I105" s="42"/>
      <c r="P105" s="151">
        <v>45</v>
      </c>
      <c r="Q105" s="247" t="s">
        <v>136</v>
      </c>
      <c r="R105" s="161" t="s">
        <v>137</v>
      </c>
      <c r="S105" s="165"/>
      <c r="T105" s="163">
        <v>6</v>
      </c>
      <c r="U105" s="195"/>
      <c r="V105" s="149"/>
      <c r="W105" s="149"/>
      <c r="X105" s="153">
        <v>2</v>
      </c>
      <c r="Y105" s="149" t="s">
        <v>34</v>
      </c>
      <c r="Z105" s="150"/>
      <c r="AA105" s="153">
        <v>2</v>
      </c>
      <c r="AB105" s="149" t="s">
        <v>27</v>
      </c>
      <c r="AC105" s="150"/>
      <c r="AD105" s="153">
        <v>2</v>
      </c>
      <c r="AE105" s="149" t="s">
        <v>25</v>
      </c>
      <c r="AF105" s="150"/>
      <c r="AG105" s="175"/>
      <c r="AH105" s="149"/>
      <c r="AI105" s="150"/>
      <c r="AJ105" s="153"/>
      <c r="AK105" s="149"/>
      <c r="AL105" s="150"/>
      <c r="AM105" s="155"/>
      <c r="AN105" s="149"/>
      <c r="AO105" s="150"/>
      <c r="AP105" s="153"/>
      <c r="AQ105" s="149"/>
      <c r="AR105" s="150"/>
      <c r="AS105" s="153"/>
      <c r="AT105" s="149"/>
      <c r="AU105" s="157"/>
      <c r="AV105" s="202"/>
      <c r="AW105" s="149"/>
      <c r="AX105" s="181"/>
      <c r="AY105" s="195"/>
      <c r="AZ105" s="149"/>
      <c r="BA105" s="149"/>
      <c r="BB105" s="210">
        <v>2</v>
      </c>
      <c r="BC105" s="197" t="s">
        <v>26</v>
      </c>
      <c r="BD105" s="198"/>
      <c r="BE105" s="200">
        <v>3</v>
      </c>
      <c r="BF105" s="197" t="s">
        <v>34</v>
      </c>
      <c r="BG105" s="198"/>
      <c r="BH105" s="200">
        <v>3</v>
      </c>
      <c r="BI105" s="197" t="s">
        <v>26</v>
      </c>
      <c r="BJ105" s="198"/>
      <c r="BK105" s="200">
        <v>3</v>
      </c>
      <c r="BL105" s="197" t="s">
        <v>27</v>
      </c>
      <c r="BM105" s="198"/>
      <c r="BN105" s="200">
        <v>3</v>
      </c>
      <c r="BO105" s="197" t="s">
        <v>25</v>
      </c>
      <c r="BP105" s="198"/>
      <c r="BQ105" s="47"/>
      <c r="BR105" s="47"/>
      <c r="BS105" s="47"/>
      <c r="BT105" s="153"/>
      <c r="BU105" s="149"/>
      <c r="BV105" s="150"/>
      <c r="BW105" s="153"/>
      <c r="BX105" s="149"/>
      <c r="BY105" s="157"/>
      <c r="BZ105" s="202"/>
      <c r="CA105" s="149"/>
      <c r="CB105" s="150"/>
      <c r="CC105" s="195"/>
      <c r="CD105" s="149"/>
      <c r="CE105" s="150"/>
      <c r="CF105" s="188">
        <v>2</v>
      </c>
      <c r="CG105" s="149" t="s">
        <v>26</v>
      </c>
      <c r="CH105" s="150"/>
      <c r="CI105" s="153">
        <v>2</v>
      </c>
      <c r="CJ105" s="149" t="s">
        <v>34</v>
      </c>
      <c r="CK105" s="150"/>
      <c r="CL105" s="155" t="s">
        <v>121</v>
      </c>
      <c r="CM105" s="149" t="s">
        <v>27</v>
      </c>
      <c r="CN105" s="150"/>
      <c r="CO105" s="155" t="s">
        <v>138</v>
      </c>
      <c r="CP105" s="149" t="s">
        <v>34</v>
      </c>
      <c r="CQ105" s="150"/>
      <c r="CR105" s="155" t="s">
        <v>138</v>
      </c>
      <c r="CS105" s="149" t="s">
        <v>27</v>
      </c>
      <c r="CT105" s="150"/>
      <c r="CU105" s="217" t="s">
        <v>31</v>
      </c>
      <c r="CV105" s="223"/>
      <c r="CW105" s="224"/>
      <c r="CX105" s="213"/>
      <c r="CY105" s="226"/>
      <c r="CZ105" s="244"/>
      <c r="DA105" s="153"/>
      <c r="DB105" s="149"/>
      <c r="DC105" s="157"/>
      <c r="DD105" s="175"/>
      <c r="DE105" s="149"/>
      <c r="DF105" s="150"/>
      <c r="DG105" s="153"/>
      <c r="DH105" s="149"/>
      <c r="DI105" s="150"/>
      <c r="DJ105" s="210">
        <v>2</v>
      </c>
      <c r="DK105" s="197" t="s">
        <v>25</v>
      </c>
      <c r="DL105" s="198"/>
      <c r="DM105" s="200">
        <v>4</v>
      </c>
      <c r="DN105" s="197" t="s">
        <v>26</v>
      </c>
      <c r="DO105" s="198"/>
      <c r="DP105" s="200">
        <v>3</v>
      </c>
      <c r="DQ105" s="197" t="s">
        <v>25</v>
      </c>
      <c r="DR105" s="198"/>
      <c r="DS105" s="200">
        <v>3</v>
      </c>
      <c r="DT105" s="197" t="s">
        <v>26</v>
      </c>
      <c r="DU105" s="198"/>
      <c r="DV105" s="200">
        <v>3</v>
      </c>
      <c r="DW105" s="197" t="s">
        <v>27</v>
      </c>
      <c r="DX105" s="198"/>
      <c r="DY105" s="169"/>
      <c r="DZ105" s="182"/>
      <c r="EA105" s="215"/>
      <c r="EB105" s="153"/>
      <c r="EC105" s="149"/>
      <c r="ED105" s="150"/>
      <c r="EE105" s="153"/>
      <c r="EF105" s="149"/>
      <c r="EG105" s="157"/>
      <c r="EH105" s="175"/>
      <c r="EI105" s="149"/>
      <c r="EJ105" s="150"/>
      <c r="EK105" s="153"/>
      <c r="EL105" s="149"/>
      <c r="EM105" s="150"/>
      <c r="EN105" s="188">
        <v>4</v>
      </c>
      <c r="EO105" s="149" t="s">
        <v>27</v>
      </c>
      <c r="EP105" s="150"/>
      <c r="EQ105" s="153">
        <v>4</v>
      </c>
      <c r="ER105" s="149" t="s">
        <v>34</v>
      </c>
      <c r="ES105" s="150"/>
      <c r="ET105" s="153">
        <v>4</v>
      </c>
      <c r="EU105" s="149" t="s">
        <v>26</v>
      </c>
      <c r="EV105" s="150"/>
      <c r="EW105" s="153">
        <v>3</v>
      </c>
      <c r="EX105" s="149" t="s">
        <v>34</v>
      </c>
      <c r="EY105" s="150"/>
      <c r="EZ105" s="153"/>
      <c r="FA105" s="149"/>
      <c r="FB105" s="150"/>
      <c r="FC105" s="153"/>
      <c r="FD105" s="149"/>
      <c r="FE105" s="150"/>
      <c r="FF105" s="153"/>
      <c r="FG105" s="149"/>
      <c r="FH105" s="150"/>
      <c r="FI105" s="153"/>
      <c r="FJ105" s="149"/>
      <c r="FK105" s="150"/>
      <c r="FL105" s="114"/>
      <c r="FM105" s="94"/>
      <c r="FN105" s="30"/>
      <c r="FO105" s="151">
        <v>45</v>
      </c>
    </row>
    <row r="106" spans="1:171" s="12" customFormat="1" ht="16.5" customHeight="1">
      <c r="B106" s="41"/>
      <c r="E106" s="42"/>
      <c r="F106" s="41"/>
      <c r="I106" s="42"/>
      <c r="P106" s="152"/>
      <c r="Q106" s="253"/>
      <c r="R106" s="162"/>
      <c r="S106" s="166"/>
      <c r="T106" s="164"/>
      <c r="U106" s="196"/>
      <c r="V106" s="78"/>
      <c r="W106" s="53"/>
      <c r="X106" s="154"/>
      <c r="Y106" s="78">
        <v>6</v>
      </c>
      <c r="Z106" s="33"/>
      <c r="AA106" s="154"/>
      <c r="AB106" s="78">
        <v>6</v>
      </c>
      <c r="AC106" s="33"/>
      <c r="AD106" s="154"/>
      <c r="AE106" s="78">
        <v>6</v>
      </c>
      <c r="AF106" s="33"/>
      <c r="AG106" s="176"/>
      <c r="AH106" s="35"/>
      <c r="AI106" s="33"/>
      <c r="AJ106" s="154"/>
      <c r="AK106" s="78"/>
      <c r="AL106" s="33"/>
      <c r="AM106" s="156"/>
      <c r="AN106" s="78"/>
      <c r="AO106" s="33"/>
      <c r="AP106" s="154"/>
      <c r="AQ106" s="78"/>
      <c r="AR106" s="33"/>
      <c r="AS106" s="154"/>
      <c r="AT106" s="78"/>
      <c r="AU106" s="103"/>
      <c r="AV106" s="203"/>
      <c r="AW106" s="78"/>
      <c r="AX106" s="45"/>
      <c r="AY106" s="196"/>
      <c r="AZ106" s="78"/>
      <c r="BA106" s="53"/>
      <c r="BB106" s="211"/>
      <c r="BC106" s="115">
        <v>15</v>
      </c>
      <c r="BD106" s="116" t="s">
        <v>139</v>
      </c>
      <c r="BE106" s="201"/>
      <c r="BF106" s="115">
        <v>16</v>
      </c>
      <c r="BG106" s="116" t="s">
        <v>139</v>
      </c>
      <c r="BH106" s="201"/>
      <c r="BI106" s="115">
        <v>18</v>
      </c>
      <c r="BJ106" s="116" t="s">
        <v>139</v>
      </c>
      <c r="BK106" s="201"/>
      <c r="BL106" s="115">
        <v>17</v>
      </c>
      <c r="BM106" s="116" t="s">
        <v>139</v>
      </c>
      <c r="BN106" s="201"/>
      <c r="BO106" s="115">
        <v>13</v>
      </c>
      <c r="BP106" s="116" t="s">
        <v>139</v>
      </c>
      <c r="BQ106" s="47"/>
      <c r="BR106" s="47"/>
      <c r="BS106" s="47"/>
      <c r="BT106" s="154"/>
      <c r="BU106" s="78"/>
      <c r="BV106" s="33"/>
      <c r="BW106" s="154"/>
      <c r="BX106" s="78"/>
      <c r="BY106" s="103"/>
      <c r="BZ106" s="203"/>
      <c r="CA106" s="78"/>
      <c r="CB106" s="33"/>
      <c r="CC106" s="196"/>
      <c r="CD106" s="78"/>
      <c r="CE106" s="33"/>
      <c r="CF106" s="189"/>
      <c r="CG106" s="35">
        <v>6</v>
      </c>
      <c r="CH106" s="33"/>
      <c r="CI106" s="154"/>
      <c r="CJ106" s="35">
        <v>6</v>
      </c>
      <c r="CK106" s="33"/>
      <c r="CL106" s="156"/>
      <c r="CM106" s="35">
        <v>6</v>
      </c>
      <c r="CN106" s="33"/>
      <c r="CO106" s="156"/>
      <c r="CP106" s="78">
        <v>6</v>
      </c>
      <c r="CQ106" s="33"/>
      <c r="CR106" s="156"/>
      <c r="CS106" s="78">
        <v>6</v>
      </c>
      <c r="CT106" s="33"/>
      <c r="CU106" s="218"/>
      <c r="CV106" s="91">
        <v>6</v>
      </c>
      <c r="CW106" s="87"/>
      <c r="CX106" s="214"/>
      <c r="CY106" s="71"/>
      <c r="CZ106" s="72"/>
      <c r="DA106" s="154"/>
      <c r="DB106" s="78"/>
      <c r="DC106" s="103"/>
      <c r="DD106" s="176"/>
      <c r="DE106" s="78"/>
      <c r="DF106" s="33"/>
      <c r="DG106" s="154"/>
      <c r="DH106" s="78"/>
      <c r="DI106" s="33"/>
      <c r="DJ106" s="211"/>
      <c r="DK106" s="115">
        <v>12</v>
      </c>
      <c r="DL106" s="116" t="s">
        <v>139</v>
      </c>
      <c r="DM106" s="201"/>
      <c r="DN106" s="115">
        <v>24</v>
      </c>
      <c r="DO106" s="116" t="s">
        <v>139</v>
      </c>
      <c r="DP106" s="201"/>
      <c r="DQ106" s="115">
        <v>13</v>
      </c>
      <c r="DR106" s="116" t="s">
        <v>139</v>
      </c>
      <c r="DS106" s="201"/>
      <c r="DT106" s="115">
        <v>18</v>
      </c>
      <c r="DU106" s="116" t="s">
        <v>139</v>
      </c>
      <c r="DV106" s="201"/>
      <c r="DW106" s="115">
        <v>17</v>
      </c>
      <c r="DX106" s="116" t="s">
        <v>139</v>
      </c>
      <c r="DY106" s="170"/>
      <c r="DZ106" s="78"/>
      <c r="EA106" s="44"/>
      <c r="EB106" s="154"/>
      <c r="EC106" s="78"/>
      <c r="ED106" s="33"/>
      <c r="EE106" s="154"/>
      <c r="EF106" s="78"/>
      <c r="EG106" s="103"/>
      <c r="EH106" s="176"/>
      <c r="EI106" s="78"/>
      <c r="EJ106" s="33"/>
      <c r="EK106" s="154"/>
      <c r="EL106" s="78"/>
      <c r="EM106" s="33"/>
      <c r="EN106" s="189"/>
      <c r="EO106" s="35">
        <v>6</v>
      </c>
      <c r="EP106" s="33"/>
      <c r="EQ106" s="154"/>
      <c r="ER106" s="35">
        <v>6</v>
      </c>
      <c r="ES106" s="33"/>
      <c r="ET106" s="313"/>
      <c r="EU106" s="35">
        <v>6</v>
      </c>
      <c r="EV106" s="48"/>
      <c r="EW106" s="154"/>
      <c r="EX106" s="35">
        <v>6</v>
      </c>
      <c r="EY106" s="33"/>
      <c r="EZ106" s="313"/>
      <c r="FA106" s="35"/>
      <c r="FB106" s="48"/>
      <c r="FC106" s="154"/>
      <c r="FD106" s="78"/>
      <c r="FE106" s="33"/>
      <c r="FF106" s="154"/>
      <c r="FG106" s="78"/>
      <c r="FH106" s="33"/>
      <c r="FI106" s="154"/>
      <c r="FJ106" s="78"/>
      <c r="FK106" s="33"/>
      <c r="FL106" s="114"/>
      <c r="FM106" s="94"/>
      <c r="FN106" s="30"/>
      <c r="FO106" s="152"/>
    </row>
    <row r="107" spans="1:171" s="12" customFormat="1" ht="16.5" customHeight="1">
      <c r="B107" s="41"/>
      <c r="E107" s="42"/>
      <c r="F107" s="41"/>
      <c r="I107" s="42"/>
      <c r="P107" s="151">
        <v>46</v>
      </c>
      <c r="Q107" s="247" t="s">
        <v>140</v>
      </c>
      <c r="R107" s="161" t="s">
        <v>137</v>
      </c>
      <c r="S107" s="251"/>
      <c r="T107" s="163">
        <v>6</v>
      </c>
      <c r="U107" s="195"/>
      <c r="V107" s="149"/>
      <c r="W107" s="149"/>
      <c r="X107" s="200">
        <v>2</v>
      </c>
      <c r="Y107" s="197" t="s">
        <v>34</v>
      </c>
      <c r="Z107" s="198"/>
      <c r="AA107" s="200">
        <v>2</v>
      </c>
      <c r="AB107" s="197" t="s">
        <v>27</v>
      </c>
      <c r="AC107" s="198"/>
      <c r="AD107" s="200">
        <v>2</v>
      </c>
      <c r="AE107" s="197" t="s">
        <v>25</v>
      </c>
      <c r="AF107" s="198"/>
      <c r="AG107" s="175"/>
      <c r="AH107" s="149"/>
      <c r="AI107" s="150"/>
      <c r="AJ107" s="153"/>
      <c r="AK107" s="149"/>
      <c r="AL107" s="150"/>
      <c r="AM107" s="153"/>
      <c r="AN107" s="149"/>
      <c r="AO107" s="150"/>
      <c r="AP107" s="169"/>
      <c r="AQ107" s="186"/>
      <c r="AR107" s="190"/>
      <c r="AS107" s="153"/>
      <c r="AT107" s="149"/>
      <c r="AU107" s="157"/>
      <c r="AV107" s="202"/>
      <c r="AW107" s="149"/>
      <c r="AX107" s="181"/>
      <c r="AY107" s="195"/>
      <c r="AZ107" s="149"/>
      <c r="BA107" s="149"/>
      <c r="BB107" s="210">
        <v>2</v>
      </c>
      <c r="BC107" s="197" t="s">
        <v>26</v>
      </c>
      <c r="BD107" s="198"/>
      <c r="BE107" s="200">
        <v>3</v>
      </c>
      <c r="BF107" s="197" t="s">
        <v>34</v>
      </c>
      <c r="BG107" s="198"/>
      <c r="BH107" s="200">
        <v>3</v>
      </c>
      <c r="BI107" s="197" t="s">
        <v>26</v>
      </c>
      <c r="BJ107" s="198"/>
      <c r="BK107" s="200">
        <v>3</v>
      </c>
      <c r="BL107" s="197" t="s">
        <v>27</v>
      </c>
      <c r="BM107" s="198"/>
      <c r="BN107" s="200">
        <v>3</v>
      </c>
      <c r="BO107" s="197" t="s">
        <v>25</v>
      </c>
      <c r="BP107" s="198"/>
      <c r="BQ107" s="169"/>
      <c r="BR107" s="182"/>
      <c r="BS107" s="215"/>
      <c r="BT107" s="169"/>
      <c r="BU107" s="186"/>
      <c r="BV107" s="190"/>
      <c r="BW107" s="153"/>
      <c r="BX107" s="204"/>
      <c r="BY107" s="205"/>
      <c r="BZ107" s="202"/>
      <c r="CA107" s="149"/>
      <c r="CB107" s="150"/>
      <c r="CC107" s="195"/>
      <c r="CD107" s="149"/>
      <c r="CE107" s="149"/>
      <c r="CF107" s="210">
        <v>2</v>
      </c>
      <c r="CG107" s="197" t="s">
        <v>26</v>
      </c>
      <c r="CH107" s="198"/>
      <c r="CI107" s="200">
        <v>2</v>
      </c>
      <c r="CJ107" s="197" t="s">
        <v>34</v>
      </c>
      <c r="CK107" s="198"/>
      <c r="CL107" s="200">
        <v>2</v>
      </c>
      <c r="CM107" s="197" t="s">
        <v>27</v>
      </c>
      <c r="CN107" s="198"/>
      <c r="CO107" s="200">
        <v>4</v>
      </c>
      <c r="CP107" s="197" t="s">
        <v>34</v>
      </c>
      <c r="CQ107" s="198"/>
      <c r="CR107" s="200">
        <v>4</v>
      </c>
      <c r="CS107" s="197" t="s">
        <v>27</v>
      </c>
      <c r="CT107" s="198"/>
      <c r="CU107" s="213"/>
      <c r="CV107" s="226"/>
      <c r="CW107" s="244"/>
      <c r="CX107" s="217" t="s">
        <v>31</v>
      </c>
      <c r="CY107" s="223"/>
      <c r="CZ107" s="224"/>
      <c r="DA107" s="153"/>
      <c r="DB107" s="149"/>
      <c r="DC107" s="157"/>
      <c r="DD107" s="175"/>
      <c r="DE107" s="149"/>
      <c r="DF107" s="150"/>
      <c r="DG107" s="153"/>
      <c r="DH107" s="149"/>
      <c r="DI107" s="150"/>
      <c r="DJ107" s="188">
        <v>2</v>
      </c>
      <c r="DK107" s="149" t="s">
        <v>25</v>
      </c>
      <c r="DL107" s="150"/>
      <c r="DM107" s="153">
        <v>4</v>
      </c>
      <c r="DN107" s="149" t="s">
        <v>26</v>
      </c>
      <c r="DO107" s="150"/>
      <c r="DP107" s="153">
        <v>3</v>
      </c>
      <c r="DQ107" s="149" t="s">
        <v>25</v>
      </c>
      <c r="DR107" s="150"/>
      <c r="DS107" s="153">
        <v>3</v>
      </c>
      <c r="DT107" s="149" t="s">
        <v>26</v>
      </c>
      <c r="DU107" s="150"/>
      <c r="DV107" s="153">
        <v>3</v>
      </c>
      <c r="DW107" s="149" t="s">
        <v>27</v>
      </c>
      <c r="DX107" s="150"/>
      <c r="DY107" s="169"/>
      <c r="DZ107" s="149"/>
      <c r="EA107" s="149"/>
      <c r="EB107" s="169"/>
      <c r="EC107" s="149"/>
      <c r="ED107" s="150"/>
      <c r="EE107" s="169"/>
      <c r="EF107" s="149"/>
      <c r="EG107" s="157"/>
      <c r="EH107" s="175"/>
      <c r="EI107" s="149"/>
      <c r="EJ107" s="150"/>
      <c r="EK107" s="153"/>
      <c r="EL107" s="149"/>
      <c r="EM107" s="149"/>
      <c r="EN107" s="210">
        <v>4</v>
      </c>
      <c r="EO107" s="197" t="s">
        <v>27</v>
      </c>
      <c r="EP107" s="198"/>
      <c r="EQ107" s="200">
        <v>4</v>
      </c>
      <c r="ER107" s="197" t="s">
        <v>34</v>
      </c>
      <c r="ES107" s="198"/>
      <c r="ET107" s="200">
        <v>4</v>
      </c>
      <c r="EU107" s="197" t="s">
        <v>26</v>
      </c>
      <c r="EV107" s="198"/>
      <c r="EW107" s="200">
        <v>3</v>
      </c>
      <c r="EX107" s="197" t="s">
        <v>34</v>
      </c>
      <c r="EY107" s="198"/>
      <c r="EZ107" s="153"/>
      <c r="FA107" s="149"/>
      <c r="FB107" s="150"/>
      <c r="FC107" s="153"/>
      <c r="FD107" s="149"/>
      <c r="FE107" s="150"/>
      <c r="FF107" s="153"/>
      <c r="FG107" s="149"/>
      <c r="FH107" s="150"/>
      <c r="FI107" s="153"/>
      <c r="FJ107" s="149"/>
      <c r="FK107" s="150"/>
      <c r="FL107" s="114"/>
      <c r="FM107" s="94"/>
      <c r="FN107" s="30"/>
      <c r="FO107" s="151">
        <v>46</v>
      </c>
    </row>
    <row r="108" spans="1:171" s="12" customFormat="1" ht="16.5" customHeight="1">
      <c r="B108" s="41"/>
      <c r="E108" s="42"/>
      <c r="F108" s="41"/>
      <c r="I108" s="42"/>
      <c r="P108" s="152"/>
      <c r="Q108" s="253"/>
      <c r="R108" s="305"/>
      <c r="S108" s="251"/>
      <c r="T108" s="163"/>
      <c r="U108" s="196"/>
      <c r="V108" s="78"/>
      <c r="W108" s="53"/>
      <c r="X108" s="201"/>
      <c r="Y108" s="115">
        <v>11</v>
      </c>
      <c r="Z108" s="116" t="s">
        <v>139</v>
      </c>
      <c r="AA108" s="201"/>
      <c r="AB108" s="115">
        <v>14</v>
      </c>
      <c r="AC108" s="116" t="s">
        <v>139</v>
      </c>
      <c r="AD108" s="201"/>
      <c r="AE108" s="115">
        <v>12</v>
      </c>
      <c r="AF108" s="116" t="s">
        <v>139</v>
      </c>
      <c r="AG108" s="176"/>
      <c r="AH108" s="35"/>
      <c r="AI108" s="33"/>
      <c r="AJ108" s="154"/>
      <c r="AK108" s="78"/>
      <c r="AL108" s="33"/>
      <c r="AM108" s="154"/>
      <c r="AN108" s="78"/>
      <c r="AO108" s="33"/>
      <c r="AP108" s="170"/>
      <c r="AQ108" s="78"/>
      <c r="AR108" s="65"/>
      <c r="AS108" s="154"/>
      <c r="AT108" s="78"/>
      <c r="AU108" s="103"/>
      <c r="AV108" s="203"/>
      <c r="AW108" s="78"/>
      <c r="AX108" s="45"/>
      <c r="AY108" s="196"/>
      <c r="AZ108" s="78"/>
      <c r="BA108" s="53"/>
      <c r="BB108" s="211"/>
      <c r="BC108" s="115">
        <v>6</v>
      </c>
      <c r="BD108" s="116" t="s">
        <v>139</v>
      </c>
      <c r="BE108" s="201"/>
      <c r="BF108" s="115">
        <v>6</v>
      </c>
      <c r="BG108" s="116" t="s">
        <v>139</v>
      </c>
      <c r="BH108" s="201"/>
      <c r="BI108" s="115">
        <v>6</v>
      </c>
      <c r="BJ108" s="116" t="s">
        <v>139</v>
      </c>
      <c r="BK108" s="201"/>
      <c r="BL108" s="115">
        <v>6</v>
      </c>
      <c r="BM108" s="116" t="s">
        <v>139</v>
      </c>
      <c r="BN108" s="201"/>
      <c r="BO108" s="115">
        <v>6</v>
      </c>
      <c r="BP108" s="116" t="s">
        <v>139</v>
      </c>
      <c r="BQ108" s="170"/>
      <c r="BR108" s="78"/>
      <c r="BS108" s="44"/>
      <c r="BT108" s="170"/>
      <c r="BU108" s="78"/>
      <c r="BV108" s="65"/>
      <c r="BW108" s="154"/>
      <c r="BX108" s="93"/>
      <c r="BY108" s="102"/>
      <c r="BZ108" s="203"/>
      <c r="CA108" s="78"/>
      <c r="CB108" s="33"/>
      <c r="CC108" s="196"/>
      <c r="CD108" s="78"/>
      <c r="CE108" s="34"/>
      <c r="CF108" s="211"/>
      <c r="CG108" s="117">
        <v>15</v>
      </c>
      <c r="CH108" s="116" t="s">
        <v>139</v>
      </c>
      <c r="CI108" s="201"/>
      <c r="CJ108" s="117">
        <v>11</v>
      </c>
      <c r="CK108" s="116" t="s">
        <v>139</v>
      </c>
      <c r="CL108" s="201"/>
      <c r="CM108" s="117">
        <v>14</v>
      </c>
      <c r="CN108" s="116" t="s">
        <v>139</v>
      </c>
      <c r="CO108" s="201"/>
      <c r="CP108" s="115">
        <v>21</v>
      </c>
      <c r="CQ108" s="116" t="s">
        <v>139</v>
      </c>
      <c r="CR108" s="201"/>
      <c r="CS108" s="115">
        <v>23</v>
      </c>
      <c r="CT108" s="116" t="s">
        <v>139</v>
      </c>
      <c r="CU108" s="214"/>
      <c r="CV108" s="71"/>
      <c r="CW108" s="72"/>
      <c r="CX108" s="218"/>
      <c r="CY108" s="91">
        <v>6</v>
      </c>
      <c r="CZ108" s="87"/>
      <c r="DA108" s="154"/>
      <c r="DB108" s="78"/>
      <c r="DC108" s="103"/>
      <c r="DD108" s="176"/>
      <c r="DE108" s="78"/>
      <c r="DF108" s="33"/>
      <c r="DG108" s="154"/>
      <c r="DH108" s="78"/>
      <c r="DI108" s="33"/>
      <c r="DJ108" s="189"/>
      <c r="DK108" s="78">
        <v>6</v>
      </c>
      <c r="DL108" s="33"/>
      <c r="DM108" s="154"/>
      <c r="DN108" s="78">
        <v>6</v>
      </c>
      <c r="DO108" s="33"/>
      <c r="DP108" s="154"/>
      <c r="DQ108" s="78">
        <v>6</v>
      </c>
      <c r="DR108" s="33"/>
      <c r="DS108" s="154"/>
      <c r="DT108" s="78">
        <v>6</v>
      </c>
      <c r="DU108" s="33"/>
      <c r="DV108" s="154"/>
      <c r="DW108" s="78">
        <v>6</v>
      </c>
      <c r="DX108" s="33"/>
      <c r="DY108" s="170"/>
      <c r="DZ108" s="78"/>
      <c r="EA108" s="34"/>
      <c r="EB108" s="170"/>
      <c r="EC108" s="78"/>
      <c r="ED108" s="44"/>
      <c r="EE108" s="170"/>
      <c r="EF108" s="78"/>
      <c r="EG108" s="110"/>
      <c r="EH108" s="176"/>
      <c r="EI108" s="78"/>
      <c r="EJ108" s="33"/>
      <c r="EK108" s="154"/>
      <c r="EL108" s="78"/>
      <c r="EM108" s="34"/>
      <c r="EN108" s="211"/>
      <c r="EO108" s="117">
        <v>23</v>
      </c>
      <c r="EP108" s="116" t="s">
        <v>139</v>
      </c>
      <c r="EQ108" s="201"/>
      <c r="ER108" s="115">
        <v>21</v>
      </c>
      <c r="ES108" s="116" t="s">
        <v>139</v>
      </c>
      <c r="ET108" s="314"/>
      <c r="EU108" s="117">
        <v>24</v>
      </c>
      <c r="EV108" s="118" t="s">
        <v>139</v>
      </c>
      <c r="EW108" s="201"/>
      <c r="EX108" s="117">
        <v>17</v>
      </c>
      <c r="EY108" s="116" t="s">
        <v>139</v>
      </c>
      <c r="EZ108" s="313"/>
      <c r="FA108" s="35"/>
      <c r="FB108" s="48"/>
      <c r="FC108" s="154"/>
      <c r="FD108" s="78"/>
      <c r="FE108" s="33"/>
      <c r="FF108" s="154"/>
      <c r="FG108" s="78"/>
      <c r="FH108" s="33"/>
      <c r="FI108" s="154"/>
      <c r="FJ108" s="78"/>
      <c r="FK108" s="33"/>
      <c r="FL108" s="114"/>
      <c r="FM108" s="94"/>
      <c r="FN108" s="30"/>
      <c r="FO108" s="152"/>
    </row>
    <row r="109" spans="1:171" s="12" customFormat="1" ht="16.5" customHeight="1">
      <c r="B109" s="41"/>
      <c r="E109" s="42"/>
      <c r="F109" s="41"/>
      <c r="I109" s="42"/>
      <c r="P109" s="290">
        <v>47</v>
      </c>
      <c r="Q109" s="299" t="s">
        <v>141</v>
      </c>
      <c r="R109" s="295" t="s">
        <v>142</v>
      </c>
      <c r="S109" s="302"/>
      <c r="T109" s="249"/>
      <c r="U109" s="202"/>
      <c r="V109" s="149"/>
      <c r="W109" s="149"/>
      <c r="X109" s="153">
        <v>2</v>
      </c>
      <c r="Y109" s="149" t="s">
        <v>26</v>
      </c>
      <c r="Z109" s="150"/>
      <c r="AA109" s="153">
        <v>2</v>
      </c>
      <c r="AB109" s="149" t="s">
        <v>34</v>
      </c>
      <c r="AC109" s="150"/>
      <c r="AD109" s="153">
        <v>2</v>
      </c>
      <c r="AE109" s="149" t="s">
        <v>27</v>
      </c>
      <c r="AF109" s="150"/>
      <c r="AG109" s="153">
        <v>2</v>
      </c>
      <c r="AH109" s="149" t="s">
        <v>25</v>
      </c>
      <c r="AI109" s="150"/>
      <c r="AJ109" s="153">
        <v>4</v>
      </c>
      <c r="AK109" s="149" t="s">
        <v>27</v>
      </c>
      <c r="AL109" s="150"/>
      <c r="AM109" s="153">
        <v>4</v>
      </c>
      <c r="AN109" s="149" t="s">
        <v>34</v>
      </c>
      <c r="AO109" s="150"/>
      <c r="AP109" s="158" t="s">
        <v>41</v>
      </c>
      <c r="AQ109" s="179"/>
      <c r="AR109" s="180"/>
      <c r="AS109" s="158" t="s">
        <v>41</v>
      </c>
      <c r="AT109" s="179"/>
      <c r="AU109" s="180"/>
      <c r="AV109" s="175"/>
      <c r="AW109" s="149"/>
      <c r="AX109" s="150"/>
      <c r="AY109" s="153"/>
      <c r="AZ109" s="149"/>
      <c r="BA109" s="149"/>
      <c r="BB109" s="188">
        <v>1</v>
      </c>
      <c r="BC109" s="149" t="s">
        <v>34</v>
      </c>
      <c r="BD109" s="150"/>
      <c r="BE109" s="153">
        <v>1</v>
      </c>
      <c r="BF109" s="149" t="s">
        <v>26</v>
      </c>
      <c r="BG109" s="150"/>
      <c r="BH109" s="153">
        <v>1</v>
      </c>
      <c r="BI109" s="149" t="s">
        <v>27</v>
      </c>
      <c r="BJ109" s="150"/>
      <c r="BK109" s="153">
        <v>1</v>
      </c>
      <c r="BL109" s="149" t="s">
        <v>25</v>
      </c>
      <c r="BM109" s="150"/>
      <c r="BN109" s="153">
        <v>4</v>
      </c>
      <c r="BO109" s="149" t="s">
        <v>26</v>
      </c>
      <c r="BP109" s="150"/>
      <c r="BQ109" s="153">
        <v>4</v>
      </c>
      <c r="BR109" s="149" t="s">
        <v>27</v>
      </c>
      <c r="BS109" s="150"/>
      <c r="BT109" s="153"/>
      <c r="BU109" s="149"/>
      <c r="BV109" s="150"/>
      <c r="BW109" s="153"/>
      <c r="BX109" s="149"/>
      <c r="BY109" s="157"/>
      <c r="BZ109" s="175"/>
      <c r="CA109" s="149"/>
      <c r="CB109" s="150"/>
      <c r="CC109" s="153"/>
      <c r="CD109" s="149"/>
      <c r="CE109" s="149"/>
      <c r="CF109" s="173" t="s">
        <v>121</v>
      </c>
      <c r="CG109" s="149" t="s">
        <v>34</v>
      </c>
      <c r="CH109" s="150"/>
      <c r="CI109" s="153">
        <v>2</v>
      </c>
      <c r="CJ109" s="149" t="s">
        <v>25</v>
      </c>
      <c r="CK109" s="150"/>
      <c r="CL109" s="153">
        <v>3</v>
      </c>
      <c r="CM109" s="149" t="s">
        <v>26</v>
      </c>
      <c r="CN109" s="150"/>
      <c r="CO109" s="153">
        <v>3</v>
      </c>
      <c r="CP109" s="149" t="s">
        <v>34</v>
      </c>
      <c r="CQ109" s="150"/>
      <c r="CR109" s="153">
        <v>3</v>
      </c>
      <c r="CS109" s="149" t="s">
        <v>27</v>
      </c>
      <c r="CT109" s="150"/>
      <c r="CU109" s="153">
        <v>3</v>
      </c>
      <c r="CV109" s="149" t="s">
        <v>25</v>
      </c>
      <c r="CW109" s="150"/>
      <c r="CX109" s="153"/>
      <c r="CY109" s="149"/>
      <c r="CZ109" s="150"/>
      <c r="DA109" s="153"/>
      <c r="DB109" s="149"/>
      <c r="DC109" s="157"/>
      <c r="DD109" s="175"/>
      <c r="DE109" s="149"/>
      <c r="DF109" s="150"/>
      <c r="DG109" s="153"/>
      <c r="DH109" s="149"/>
      <c r="DI109" s="149"/>
      <c r="DJ109" s="188">
        <v>2</v>
      </c>
      <c r="DK109" s="149" t="s">
        <v>27</v>
      </c>
      <c r="DL109" s="150"/>
      <c r="DM109" s="153">
        <v>2</v>
      </c>
      <c r="DN109" s="149" t="s">
        <v>26</v>
      </c>
      <c r="DO109" s="150"/>
      <c r="DP109" s="153">
        <v>3</v>
      </c>
      <c r="DQ109" s="149" t="s">
        <v>34</v>
      </c>
      <c r="DR109" s="150"/>
      <c r="DS109" s="153">
        <v>3</v>
      </c>
      <c r="DT109" s="149" t="s">
        <v>27</v>
      </c>
      <c r="DU109" s="150"/>
      <c r="DV109" s="153">
        <v>4</v>
      </c>
      <c r="DW109" s="149" t="s">
        <v>26</v>
      </c>
      <c r="DX109" s="150"/>
      <c r="DY109" s="153">
        <v>4</v>
      </c>
      <c r="DZ109" s="149" t="s">
        <v>34</v>
      </c>
      <c r="EA109" s="150"/>
      <c r="EB109" s="153"/>
      <c r="EC109" s="149"/>
      <c r="ED109" s="150"/>
      <c r="EE109" s="153"/>
      <c r="EF109" s="149"/>
      <c r="EG109" s="157"/>
      <c r="EH109" s="175"/>
      <c r="EI109" s="149"/>
      <c r="EJ109" s="150"/>
      <c r="EK109" s="153"/>
      <c r="EL109" s="149"/>
      <c r="EM109" s="149"/>
      <c r="EN109" s="188">
        <v>1</v>
      </c>
      <c r="EO109" s="149" t="s">
        <v>27</v>
      </c>
      <c r="EP109" s="150"/>
      <c r="EQ109" s="153">
        <v>1</v>
      </c>
      <c r="ER109" s="149" t="s">
        <v>25</v>
      </c>
      <c r="ES109" s="150"/>
      <c r="ET109" s="153">
        <v>1</v>
      </c>
      <c r="EU109" s="149" t="s">
        <v>26</v>
      </c>
      <c r="EV109" s="150"/>
      <c r="EW109" s="153">
        <v>1</v>
      </c>
      <c r="EX109" s="149" t="s">
        <v>34</v>
      </c>
      <c r="EY109" s="150"/>
      <c r="EZ109" s="153">
        <v>3</v>
      </c>
      <c r="FA109" s="149" t="s">
        <v>25</v>
      </c>
      <c r="FB109" s="150"/>
      <c r="FC109" s="153">
        <v>3</v>
      </c>
      <c r="FD109" s="149" t="s">
        <v>26</v>
      </c>
      <c r="FE109" s="150"/>
      <c r="FF109" s="153"/>
      <c r="FG109" s="149"/>
      <c r="FH109" s="157"/>
      <c r="FI109" s="153"/>
      <c r="FJ109" s="149"/>
      <c r="FK109" s="150"/>
      <c r="FL109" s="114"/>
      <c r="FM109" s="94"/>
      <c r="FN109" s="30"/>
      <c r="FO109" s="290">
        <v>47</v>
      </c>
    </row>
    <row r="110" spans="1:171" s="12" customFormat="1" ht="16.5" customHeight="1">
      <c r="B110" s="41"/>
      <c r="E110" s="42"/>
      <c r="F110" s="41"/>
      <c r="I110" s="42"/>
      <c r="P110" s="297"/>
      <c r="Q110" s="300"/>
      <c r="R110" s="296"/>
      <c r="S110" s="303"/>
      <c r="T110" s="301"/>
      <c r="U110" s="203"/>
      <c r="V110" s="78"/>
      <c r="W110" s="53"/>
      <c r="X110" s="207"/>
      <c r="Y110" s="98">
        <v>40</v>
      </c>
      <c r="Z110" s="64"/>
      <c r="AA110" s="207"/>
      <c r="AB110" s="98">
        <v>40</v>
      </c>
      <c r="AC110" s="64"/>
      <c r="AD110" s="207"/>
      <c r="AE110" s="98">
        <v>40</v>
      </c>
      <c r="AF110" s="64"/>
      <c r="AG110" s="207"/>
      <c r="AH110" s="98">
        <v>40</v>
      </c>
      <c r="AI110" s="64"/>
      <c r="AJ110" s="207"/>
      <c r="AK110" s="98">
        <v>40</v>
      </c>
      <c r="AL110" s="64"/>
      <c r="AM110" s="207"/>
      <c r="AN110" s="98">
        <v>40</v>
      </c>
      <c r="AO110" s="64"/>
      <c r="AP110" s="159"/>
      <c r="AQ110" s="125" t="s">
        <v>110</v>
      </c>
      <c r="AR110" s="126"/>
      <c r="AS110" s="159"/>
      <c r="AT110" s="125" t="s">
        <v>110</v>
      </c>
      <c r="AU110" s="126"/>
      <c r="AV110" s="206"/>
      <c r="AW110" s="98"/>
      <c r="AX110" s="64"/>
      <c r="AY110" s="207"/>
      <c r="AZ110" s="98"/>
      <c r="BA110" s="64"/>
      <c r="BB110" s="308"/>
      <c r="BC110" s="98">
        <v>22</v>
      </c>
      <c r="BD110" s="64"/>
      <c r="BE110" s="207"/>
      <c r="BF110" s="98">
        <v>28</v>
      </c>
      <c r="BG110" s="64"/>
      <c r="BH110" s="207"/>
      <c r="BI110" s="98">
        <v>27</v>
      </c>
      <c r="BJ110" s="64"/>
      <c r="BK110" s="207"/>
      <c r="BL110" s="98">
        <v>40</v>
      </c>
      <c r="BM110" s="64"/>
      <c r="BN110" s="207"/>
      <c r="BO110" s="98">
        <v>24</v>
      </c>
      <c r="BP110" s="64"/>
      <c r="BQ110" s="207"/>
      <c r="BR110" s="98">
        <v>23</v>
      </c>
      <c r="BS110" s="64"/>
      <c r="BT110" s="207"/>
      <c r="BU110" s="98"/>
      <c r="BV110" s="64"/>
      <c r="BW110" s="207"/>
      <c r="BX110" s="98"/>
      <c r="BY110" s="108"/>
      <c r="BZ110" s="206"/>
      <c r="CA110" s="98"/>
      <c r="CB110" s="64"/>
      <c r="CC110" s="207"/>
      <c r="CD110" s="98"/>
      <c r="CE110" s="64"/>
      <c r="CF110" s="219"/>
      <c r="CG110" s="98">
        <v>40</v>
      </c>
      <c r="CH110" s="62"/>
      <c r="CI110" s="207"/>
      <c r="CJ110" s="98">
        <v>40</v>
      </c>
      <c r="CK110" s="64"/>
      <c r="CL110" s="207"/>
      <c r="CM110" s="98">
        <v>40</v>
      </c>
      <c r="CN110" s="64"/>
      <c r="CO110" s="207"/>
      <c r="CP110" s="98">
        <v>40</v>
      </c>
      <c r="CQ110" s="64"/>
      <c r="CR110" s="207"/>
      <c r="CS110" s="98">
        <v>17</v>
      </c>
      <c r="CT110" s="64"/>
      <c r="CU110" s="207"/>
      <c r="CV110" s="98">
        <v>13</v>
      </c>
      <c r="CW110" s="64"/>
      <c r="CX110" s="207"/>
      <c r="CY110" s="98"/>
      <c r="CZ110" s="64"/>
      <c r="DA110" s="207"/>
      <c r="DB110" s="98"/>
      <c r="DC110" s="108"/>
      <c r="DD110" s="206"/>
      <c r="DE110" s="98"/>
      <c r="DF110" s="50"/>
      <c r="DG110" s="207"/>
      <c r="DH110" s="98"/>
      <c r="DI110" s="64"/>
      <c r="DJ110" s="308"/>
      <c r="DK110" s="98">
        <v>14</v>
      </c>
      <c r="DL110" s="64"/>
      <c r="DM110" s="207"/>
      <c r="DN110" s="98">
        <v>15</v>
      </c>
      <c r="DO110" s="64"/>
      <c r="DP110" s="207"/>
      <c r="DQ110" s="98">
        <v>16</v>
      </c>
      <c r="DR110" s="64"/>
      <c r="DS110" s="207"/>
      <c r="DT110" s="98">
        <v>17</v>
      </c>
      <c r="DU110" s="64"/>
      <c r="DV110" s="207"/>
      <c r="DW110" s="98">
        <v>24</v>
      </c>
      <c r="DX110" s="64"/>
      <c r="DY110" s="207"/>
      <c r="DZ110" s="98">
        <v>21</v>
      </c>
      <c r="EA110" s="64"/>
      <c r="EB110" s="207"/>
      <c r="EC110" s="98"/>
      <c r="ED110" s="64"/>
      <c r="EE110" s="207"/>
      <c r="EF110" s="98"/>
      <c r="EG110" s="108"/>
      <c r="EH110" s="206"/>
      <c r="EI110" s="98"/>
      <c r="EJ110" s="50"/>
      <c r="EK110" s="207"/>
      <c r="EL110" s="98"/>
      <c r="EM110" s="64"/>
      <c r="EN110" s="308"/>
      <c r="EO110" s="98">
        <v>27</v>
      </c>
      <c r="EP110" s="64"/>
      <c r="EQ110" s="207"/>
      <c r="ER110" s="98">
        <v>29</v>
      </c>
      <c r="ES110" s="64"/>
      <c r="ET110" s="207"/>
      <c r="EU110" s="98">
        <v>28</v>
      </c>
      <c r="EV110" s="64"/>
      <c r="EW110" s="207"/>
      <c r="EX110" s="98">
        <v>22</v>
      </c>
      <c r="EY110" s="64"/>
      <c r="EZ110" s="207"/>
      <c r="FA110" s="98">
        <v>13</v>
      </c>
      <c r="FB110" s="64"/>
      <c r="FC110" s="207"/>
      <c r="FD110" s="98">
        <v>18</v>
      </c>
      <c r="FE110" s="62"/>
      <c r="FF110" s="207"/>
      <c r="FG110" s="98"/>
      <c r="FH110" s="108"/>
      <c r="FI110" s="342"/>
      <c r="FJ110" s="130"/>
      <c r="FK110" s="131"/>
      <c r="FL110" s="114"/>
      <c r="FM110" s="94"/>
      <c r="FN110" s="30"/>
      <c r="FO110" s="297"/>
    </row>
    <row r="111" spans="1:171" s="12" customFormat="1" ht="16.5" customHeight="1">
      <c r="B111" s="13"/>
      <c r="C111" s="14"/>
      <c r="D111" s="14"/>
      <c r="E111" s="15"/>
      <c r="F111" s="13"/>
      <c r="G111" s="16"/>
      <c r="H111" s="17"/>
      <c r="I111" s="15"/>
      <c r="P111" s="291"/>
      <c r="S111" s="292"/>
      <c r="T111" s="293"/>
      <c r="U111" s="238"/>
      <c r="V111" s="160"/>
      <c r="W111" s="294"/>
      <c r="FL111" s="311"/>
      <c r="FM111" s="160"/>
      <c r="FN111" s="160"/>
      <c r="FO111" s="291"/>
    </row>
    <row r="112" spans="1:171" s="12" customFormat="1" ht="16.5" customHeight="1">
      <c r="B112" s="18"/>
      <c r="C112" s="19"/>
      <c r="D112" s="19"/>
      <c r="E112" s="20"/>
      <c r="F112" s="18"/>
      <c r="G112" s="19"/>
      <c r="H112" s="19"/>
      <c r="I112" s="20"/>
      <c r="P112" s="291"/>
      <c r="S112" s="292"/>
      <c r="T112" s="293"/>
      <c r="U112" s="239"/>
      <c r="V112" s="92"/>
      <c r="W112" s="21"/>
      <c r="FL112" s="312"/>
      <c r="FM112" s="92"/>
      <c r="FN112" s="21"/>
      <c r="FO112" s="291"/>
    </row>
    <row r="113" spans="1:171" ht="18.75" customHeight="1">
      <c r="A113">
        <f>ROW()</f>
        <v>113</v>
      </c>
      <c r="B113" s="23" t="str">
        <f ca="1">INDIRECT(B$15&amp;$A113)&amp;""</f>
        <v/>
      </c>
      <c r="C113" s="11">
        <f ca="1">INDIRECT(C$15&amp;$A113)</f>
        <v>0</v>
      </c>
      <c r="D113" s="11">
        <f ca="1">INDIRECT(C$15&amp;$A114)</f>
        <v>0</v>
      </c>
      <c r="E113" s="24">
        <f ca="1">INDIRECT(D$15&amp;$A114)</f>
        <v>0</v>
      </c>
      <c r="F113" s="23"/>
      <c r="G113" s="25" t="b">
        <f ca="1">IF($I$4=B113,TRUE,FALSE)</f>
        <v>0</v>
      </c>
      <c r="H113" s="26" t="b">
        <f ca="1">IF(G113=FALSE,FALSE,IF(NOT(ISERROR(FIND($J$4,C113))),TRUE,FALSE))</f>
        <v>0</v>
      </c>
      <c r="I113" s="24" t="str">
        <f ca="1">IF(H113,A113,"")</f>
        <v/>
      </c>
      <c r="Q113" s="36"/>
      <c r="FO113"/>
    </row>
    <row r="114" spans="1:171" ht="18.75" customHeight="1">
      <c r="A114">
        <f>ROW()</f>
        <v>114</v>
      </c>
      <c r="B114" s="27"/>
      <c r="C114" s="28"/>
      <c r="D114" s="28"/>
      <c r="E114" s="29"/>
      <c r="F114" s="27"/>
      <c r="G114" s="28"/>
      <c r="H114" s="28"/>
      <c r="I114" s="29"/>
      <c r="Q114" s="37"/>
      <c r="FO114"/>
    </row>
    <row r="115" spans="1:171" ht="25.5" customHeight="1">
      <c r="A115">
        <f>ROW()</f>
        <v>115</v>
      </c>
      <c r="B115" s="27"/>
      <c r="C115" s="28"/>
      <c r="D115" s="28"/>
      <c r="E115" s="29"/>
      <c r="F115" s="27"/>
      <c r="G115" s="28"/>
      <c r="H115" s="28"/>
      <c r="I115" s="29"/>
      <c r="Z115" s="177" t="s">
        <v>28</v>
      </c>
      <c r="AA115" s="184"/>
      <c r="AB115" s="185"/>
      <c r="AD115" s="212" t="s">
        <v>143</v>
      </c>
      <c r="AE115" s="212"/>
      <c r="AF115" s="212"/>
      <c r="AG115" s="212"/>
      <c r="AH115" s="212"/>
      <c r="AI115" s="212"/>
      <c r="AJ115" s="212"/>
      <c r="AM115" s="193" t="s">
        <v>28</v>
      </c>
      <c r="AN115" s="191" t="s">
        <v>30</v>
      </c>
      <c r="AO115" s="192"/>
      <c r="AP115" s="70"/>
      <c r="AQ115" s="148" t="s">
        <v>144</v>
      </c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F115" s="208"/>
      <c r="BG115" s="134"/>
      <c r="BH115" s="134"/>
      <c r="BI115" s="69"/>
      <c r="BJ115" s="333" t="s">
        <v>31</v>
      </c>
      <c r="BK115" s="335"/>
      <c r="BL115" s="336"/>
      <c r="BN115" s="337" t="s">
        <v>145</v>
      </c>
      <c r="BO115" s="337"/>
      <c r="BP115" s="337"/>
      <c r="BQ115" s="337"/>
      <c r="BR115" s="337"/>
      <c r="BS115" s="337"/>
      <c r="BT115" s="337"/>
      <c r="BU115" s="337"/>
      <c r="BV115" s="337"/>
      <c r="BW115" s="158" t="s">
        <v>41</v>
      </c>
      <c r="BX115" s="179"/>
      <c r="BY115" s="338"/>
      <c r="BZ115" s="12"/>
      <c r="CA115" s="12"/>
      <c r="CB115" s="12"/>
      <c r="CC115" s="12"/>
      <c r="CD115" s="12"/>
      <c r="CE115" s="12"/>
      <c r="CF115" s="12"/>
      <c r="CG115" s="339" t="s">
        <v>146</v>
      </c>
      <c r="CH115" s="340"/>
      <c r="CI115" s="340"/>
      <c r="CJ115" s="340"/>
      <c r="CK115" s="340"/>
      <c r="CL115" s="340"/>
      <c r="FO115"/>
    </row>
    <row r="116" spans="1:171" ht="18.75" customHeight="1">
      <c r="A116">
        <f>ROW()</f>
        <v>116</v>
      </c>
      <c r="B116" s="23" t="str">
        <f ca="1">INDIRECT(B$15&amp;$A116)&amp;""</f>
        <v/>
      </c>
      <c r="C116" s="11">
        <f ca="1">INDIRECT(C$15&amp;$A116)</f>
        <v>0</v>
      </c>
      <c r="D116" s="11">
        <f ca="1">INDIRECT(C$15&amp;$A117)</f>
        <v>0</v>
      </c>
      <c r="E116" s="24">
        <f ca="1">INDIRECT(D$15&amp;$A117)</f>
        <v>0</v>
      </c>
      <c r="F116" s="23"/>
      <c r="G116" s="25" t="b">
        <f ca="1">IF($I$4=B116,TRUE,FALSE)</f>
        <v>0</v>
      </c>
      <c r="H116" s="26" t="b">
        <f ca="1">IF(G116=FALSE,FALSE,IF(NOT(ISERROR(FIND($J$4,C116))),TRUE,FALSE))</f>
        <v>0</v>
      </c>
      <c r="I116" s="24" t="str">
        <f ca="1">IF(H116,A116,"")</f>
        <v/>
      </c>
      <c r="Z116" s="178"/>
      <c r="AA116" s="90"/>
      <c r="AB116" s="79"/>
      <c r="AM116" s="194"/>
      <c r="AN116" s="85"/>
      <c r="AO116" s="68"/>
      <c r="AP116" s="69"/>
      <c r="BF116" s="208"/>
      <c r="BG116" s="93"/>
      <c r="BH116" s="132"/>
      <c r="BI116" s="69"/>
      <c r="BJ116" s="334"/>
      <c r="BK116" s="91"/>
      <c r="BL116" s="135"/>
      <c r="BW116" s="159"/>
      <c r="BX116" s="125"/>
      <c r="BY116" s="136"/>
      <c r="FO116"/>
    </row>
    <row r="117" spans="1:171" ht="18.75" customHeight="1">
      <c r="A117">
        <f>ROW()</f>
        <v>117</v>
      </c>
      <c r="B117" s="27"/>
      <c r="C117" s="28"/>
      <c r="D117" s="28"/>
      <c r="E117" s="29"/>
      <c r="F117" s="27"/>
      <c r="G117" s="28"/>
      <c r="H117" s="28"/>
      <c r="I117" s="29"/>
      <c r="FO117"/>
    </row>
    <row r="118" spans="1:171" ht="18.75" customHeight="1">
      <c r="A118">
        <f>ROW()</f>
        <v>118</v>
      </c>
      <c r="B118" s="23" t="str">
        <f ca="1">INDIRECT(B$15&amp;$A118)&amp;""</f>
        <v/>
      </c>
      <c r="C118" s="11">
        <f ca="1">INDIRECT(C$15&amp;$A118)</f>
        <v>0</v>
      </c>
      <c r="D118" s="11">
        <f ca="1">INDIRECT(C$15&amp;$A119)</f>
        <v>0</v>
      </c>
      <c r="E118" s="24">
        <f ca="1">INDIRECT(D$15&amp;$A119)</f>
        <v>0</v>
      </c>
      <c r="F118" s="23"/>
      <c r="G118" s="25" t="b">
        <f ca="1">IF($I$4=B118,TRUE,FALSE)</f>
        <v>0</v>
      </c>
      <c r="H118" s="26" t="b">
        <f ca="1">IF(G118=FALSE,FALSE,IF(NOT(ISERROR(FIND($J$4,C118))),TRUE,FALSE))</f>
        <v>0</v>
      </c>
      <c r="I118" s="24" t="str">
        <f ca="1">IF(H118,A118,"")</f>
        <v/>
      </c>
      <c r="FO118"/>
    </row>
    <row r="119" spans="1:171" ht="18.75" customHeight="1">
      <c r="A119">
        <f>ROW()</f>
        <v>119</v>
      </c>
      <c r="B119" s="27"/>
      <c r="C119" s="28"/>
      <c r="D119" s="28"/>
      <c r="E119" s="29"/>
      <c r="F119" s="27"/>
      <c r="G119" s="28"/>
      <c r="H119" s="28"/>
      <c r="I119" s="29"/>
      <c r="FO119"/>
    </row>
    <row r="120" spans="1:171" ht="18.75" customHeight="1">
      <c r="A120">
        <f>ROW()</f>
        <v>120</v>
      </c>
      <c r="B120" s="23" t="str">
        <f ca="1">INDIRECT(B$15&amp;$A120)&amp;""</f>
        <v/>
      </c>
      <c r="C120" s="11">
        <f ca="1">INDIRECT(C$15&amp;$A120)</f>
        <v>0</v>
      </c>
      <c r="D120" s="11">
        <f ca="1">INDIRECT(C$15&amp;$A121)</f>
        <v>0</v>
      </c>
      <c r="E120" s="24">
        <f ca="1">INDIRECT(D$15&amp;$A121)</f>
        <v>0</v>
      </c>
      <c r="F120" s="23"/>
      <c r="G120" s="25" t="b">
        <f ca="1">IF($I$4=B120,TRUE,FALSE)</f>
        <v>0</v>
      </c>
      <c r="H120" s="26" t="b">
        <f ca="1">IF(G120=FALSE,FALSE,IF(NOT(ISERROR(FIND($J$4,C120))),TRUE,FALSE))</f>
        <v>0</v>
      </c>
      <c r="I120" s="24" t="str">
        <f ca="1">IF(H120,A120,"")</f>
        <v/>
      </c>
      <c r="FO120"/>
    </row>
    <row r="121" spans="1:171" ht="18.75" customHeight="1">
      <c r="A121">
        <f>ROW()</f>
        <v>121</v>
      </c>
      <c r="B121" s="27"/>
      <c r="C121" s="28"/>
      <c r="D121" s="28"/>
      <c r="E121" s="29"/>
      <c r="F121" s="27"/>
      <c r="G121" s="28"/>
      <c r="H121" s="28"/>
      <c r="I121" s="29"/>
      <c r="S121"/>
      <c r="FL121"/>
      <c r="FO121"/>
    </row>
    <row r="122" spans="1:171" ht="18.75" customHeight="1">
      <c r="A122">
        <f>ROW()</f>
        <v>122</v>
      </c>
      <c r="B122" s="23" t="str">
        <f ca="1">INDIRECT(B$15&amp;$A122)&amp;""</f>
        <v/>
      </c>
      <c r="C122" s="11">
        <f ca="1">INDIRECT(C$15&amp;$A122)</f>
        <v>0</v>
      </c>
      <c r="D122" s="11">
        <f ca="1">INDIRECT(C$15&amp;$A123)</f>
        <v>0</v>
      </c>
      <c r="E122" s="24">
        <f ca="1">INDIRECT(D$15&amp;$A123)</f>
        <v>0</v>
      </c>
      <c r="F122" s="23"/>
      <c r="G122" s="25" t="b">
        <f ca="1">IF($I$4=B122,TRUE,FALSE)</f>
        <v>0</v>
      </c>
      <c r="H122" s="26" t="b">
        <f ca="1">IF(G122=FALSE,FALSE,IF(NOT(ISERROR(FIND($J$4,C122))),TRUE,FALSE))</f>
        <v>0</v>
      </c>
      <c r="I122" s="24" t="str">
        <f ca="1">IF(H122,A122,"")</f>
        <v/>
      </c>
      <c r="S122"/>
      <c r="FL122"/>
      <c r="FO122"/>
    </row>
    <row r="123" spans="1:171" ht="18.75" customHeight="1">
      <c r="A123">
        <f>ROW()</f>
        <v>123</v>
      </c>
      <c r="B123" s="27"/>
      <c r="C123" s="28"/>
      <c r="D123" s="28"/>
      <c r="E123" s="29"/>
      <c r="F123" s="27"/>
      <c r="G123" s="28"/>
      <c r="H123" s="28"/>
      <c r="I123" s="29"/>
      <c r="S123"/>
      <c r="FL123"/>
      <c r="FO123"/>
    </row>
    <row r="124" spans="1:171" ht="18.75" customHeight="1">
      <c r="A124">
        <f>ROW()</f>
        <v>124</v>
      </c>
      <c r="B124" s="23" t="str">
        <f ca="1">INDIRECT(B$15&amp;$A124)&amp;""</f>
        <v/>
      </c>
      <c r="C124" s="11">
        <f ca="1">INDIRECT(C$15&amp;$A124)</f>
        <v>0</v>
      </c>
      <c r="D124" s="11">
        <f ca="1">INDIRECT(C$15&amp;$A125)</f>
        <v>0</v>
      </c>
      <c r="E124" s="24">
        <f ca="1">INDIRECT(D$15&amp;$A125)</f>
        <v>0</v>
      </c>
      <c r="F124" s="23"/>
      <c r="G124" s="25" t="b">
        <f ca="1">IF($I$4=B124,TRUE,FALSE)</f>
        <v>0</v>
      </c>
      <c r="H124" s="26" t="b">
        <f ca="1">IF(G124=FALSE,FALSE,IF(NOT(ISERROR(FIND($J$4,C124))),TRUE,FALSE))</f>
        <v>0</v>
      </c>
      <c r="I124" s="24" t="str">
        <f ca="1">IF(H124,A124,"")</f>
        <v/>
      </c>
      <c r="S124"/>
      <c r="FL124"/>
      <c r="FO124"/>
    </row>
    <row r="125" spans="1:171" ht="18.75" customHeight="1">
      <c r="A125">
        <f>ROW()</f>
        <v>125</v>
      </c>
      <c r="B125" s="27"/>
      <c r="C125" s="28"/>
      <c r="D125" s="28"/>
      <c r="E125" s="29"/>
      <c r="F125" s="27"/>
      <c r="G125" s="28"/>
      <c r="H125" s="28"/>
      <c r="I125" s="29"/>
      <c r="S125"/>
      <c r="FL125"/>
      <c r="FO125"/>
    </row>
    <row r="126" spans="1:171" ht="18.75" customHeight="1">
      <c r="A126">
        <f>ROW()</f>
        <v>126</v>
      </c>
      <c r="B126" s="23" t="str">
        <f ca="1">INDIRECT(B$15&amp;$A126)&amp;""</f>
        <v/>
      </c>
      <c r="C126" s="11">
        <f ca="1">INDIRECT(C$15&amp;$A126)</f>
        <v>0</v>
      </c>
      <c r="D126" s="11">
        <f ca="1">INDIRECT(C$15&amp;$A127)</f>
        <v>0</v>
      </c>
      <c r="E126" s="24">
        <f ca="1">INDIRECT(D$15&amp;$A127)</f>
        <v>0</v>
      </c>
      <c r="F126" s="23"/>
      <c r="G126" s="25" t="b">
        <f ca="1">IF($I$4=B126,TRUE,FALSE)</f>
        <v>0</v>
      </c>
      <c r="H126" s="26" t="b">
        <f ca="1">IF(G126=FALSE,FALSE,IF(NOT(ISERROR(FIND($J$4,C126))),TRUE,FALSE))</f>
        <v>0</v>
      </c>
      <c r="I126" s="24" t="str">
        <f ca="1">IF(H126,A126,"")</f>
        <v/>
      </c>
      <c r="S126"/>
      <c r="FL126"/>
      <c r="FO126"/>
    </row>
    <row r="127" spans="1:171" ht="18.75" customHeight="1">
      <c r="A127">
        <f>ROW()</f>
        <v>127</v>
      </c>
      <c r="B127" s="27"/>
      <c r="C127" s="28"/>
      <c r="D127" s="28"/>
      <c r="E127" s="29"/>
      <c r="F127" s="27"/>
      <c r="G127" s="28"/>
      <c r="H127" s="28"/>
      <c r="I127" s="29"/>
      <c r="S127"/>
      <c r="FL127"/>
      <c r="FO127"/>
    </row>
    <row r="128" spans="1:171" ht="18.75" customHeight="1">
      <c r="A128">
        <f>ROW()</f>
        <v>128</v>
      </c>
      <c r="B128" s="23" t="str">
        <f ca="1">INDIRECT(B$15&amp;$A128)&amp;""</f>
        <v/>
      </c>
      <c r="C128" s="11">
        <f ca="1">INDIRECT(C$15&amp;$A128)</f>
        <v>0</v>
      </c>
      <c r="D128" s="11">
        <f ca="1">INDIRECT(C$15&amp;$A129)</f>
        <v>0</v>
      </c>
      <c r="E128" s="24">
        <f ca="1">INDIRECT(D$15&amp;$A129)</f>
        <v>0</v>
      </c>
      <c r="F128" s="23"/>
      <c r="G128" s="25" t="b">
        <f ca="1">IF($I$4=B128,TRUE,FALSE)</f>
        <v>0</v>
      </c>
      <c r="H128" s="26" t="b">
        <f ca="1">IF(G128=FALSE,FALSE,IF(NOT(ISERROR(FIND($J$4,C128))),TRUE,FALSE))</f>
        <v>0</v>
      </c>
      <c r="I128" s="24" t="str">
        <f ca="1">IF(H128,A128,"")</f>
        <v/>
      </c>
      <c r="S128"/>
      <c r="FL128"/>
      <c r="FO128"/>
    </row>
    <row r="129" spans="1:171" ht="18.75" customHeight="1">
      <c r="A129">
        <f>ROW()</f>
        <v>129</v>
      </c>
      <c r="B129" s="27"/>
      <c r="C129" s="28"/>
      <c r="D129" s="28"/>
      <c r="E129" s="29"/>
      <c r="F129" s="27"/>
      <c r="G129" s="28"/>
      <c r="H129" s="28"/>
      <c r="I129" s="29"/>
      <c r="S129"/>
      <c r="FL129"/>
      <c r="FO129"/>
    </row>
    <row r="130" spans="1:171" ht="18.75" customHeight="1">
      <c r="A130">
        <f>ROW()</f>
        <v>130</v>
      </c>
      <c r="B130" s="23" t="str">
        <f ca="1">INDIRECT(B$15&amp;$A130)&amp;""</f>
        <v/>
      </c>
      <c r="C130" s="11">
        <f ca="1">INDIRECT(C$15&amp;$A130)</f>
        <v>0</v>
      </c>
      <c r="D130" s="11">
        <f ca="1">INDIRECT(C$15&amp;$A131)</f>
        <v>0</v>
      </c>
      <c r="E130" s="24">
        <f ca="1">INDIRECT(D$15&amp;$A131)</f>
        <v>0</v>
      </c>
      <c r="F130" s="23"/>
      <c r="G130" s="25" t="b">
        <f ca="1">IF($I$4=B130,TRUE,FALSE)</f>
        <v>0</v>
      </c>
      <c r="H130" s="26" t="b">
        <f ca="1">IF(G130=FALSE,FALSE,IF(NOT(ISERROR(FIND($J$4,C130))),TRUE,FALSE))</f>
        <v>0</v>
      </c>
      <c r="I130" s="24" t="str">
        <f ca="1">IF(H130,A130,"")</f>
        <v/>
      </c>
      <c r="S130"/>
      <c r="FL130"/>
      <c r="FO130"/>
    </row>
    <row r="131" spans="1:171" ht="18.75" customHeight="1">
      <c r="A131">
        <f>ROW()</f>
        <v>131</v>
      </c>
      <c r="B131" s="27"/>
      <c r="C131" s="28"/>
      <c r="D131" s="28"/>
      <c r="E131" s="29"/>
      <c r="F131" s="27"/>
      <c r="G131" s="28"/>
      <c r="H131" s="28"/>
      <c r="I131" s="29"/>
      <c r="S131"/>
      <c r="FL131"/>
      <c r="FO131"/>
    </row>
  </sheetData>
  <mergeCells count="4718">
    <mergeCell ref="FI15:FK15"/>
    <mergeCell ref="FF101:FF102"/>
    <mergeCell ref="FG101:FH101"/>
    <mergeCell ref="FI105:FI106"/>
    <mergeCell ref="FJ105:FK105"/>
    <mergeCell ref="FI107:FI108"/>
    <mergeCell ref="FJ107:FK107"/>
    <mergeCell ref="FI109:FI110"/>
    <mergeCell ref="FJ109:FK109"/>
    <mergeCell ref="FI63:FI64"/>
    <mergeCell ref="FJ63:FK63"/>
    <mergeCell ref="FI83:FI84"/>
    <mergeCell ref="FJ83:FK83"/>
    <mergeCell ref="FI87:FI88"/>
    <mergeCell ref="FJ87:FK87"/>
    <mergeCell ref="FI101:FI102"/>
    <mergeCell ref="FJ101:FK101"/>
    <mergeCell ref="BN67:BN68"/>
    <mergeCell ref="BH61:BH62"/>
    <mergeCell ref="BQ67:BQ68"/>
    <mergeCell ref="BR67:BS67"/>
    <mergeCell ref="BN63:BN64"/>
    <mergeCell ref="BN65:BN66"/>
    <mergeCell ref="BF53:BG53"/>
    <mergeCell ref="BO55:BP55"/>
    <mergeCell ref="BO61:BP61"/>
    <mergeCell ref="BJ115:BJ116"/>
    <mergeCell ref="BK115:BL115"/>
    <mergeCell ref="BN115:BV115"/>
    <mergeCell ref="BW115:BW116"/>
    <mergeCell ref="BX115:BY115"/>
    <mergeCell ref="CG115:CL115"/>
    <mergeCell ref="EG88:EG89"/>
    <mergeCell ref="FI16:FK16"/>
    <mergeCell ref="BQ51:BQ52"/>
    <mergeCell ref="BB55:BB56"/>
    <mergeCell ref="BQ61:BQ62"/>
    <mergeCell ref="BN59:BN60"/>
    <mergeCell ref="BQ63:BQ64"/>
    <mergeCell ref="BF65:BG65"/>
    <mergeCell ref="BF55:BG55"/>
    <mergeCell ref="BF51:BG51"/>
    <mergeCell ref="BC53:BD53"/>
    <mergeCell ref="BE53:BE54"/>
    <mergeCell ref="BC55:BD55"/>
    <mergeCell ref="BC65:BD65"/>
    <mergeCell ref="BB59:BB60"/>
    <mergeCell ref="BK59:BK60"/>
    <mergeCell ref="BK63:BK64"/>
    <mergeCell ref="BL67:BM67"/>
    <mergeCell ref="BH63:BH64"/>
    <mergeCell ref="BQ53:BQ54"/>
    <mergeCell ref="BQ65:BQ66"/>
    <mergeCell ref="BH65:BH66"/>
    <mergeCell ref="BI67:BJ67"/>
    <mergeCell ref="BH55:BH56"/>
    <mergeCell ref="BE67:BE68"/>
    <mergeCell ref="BH67:BH68"/>
    <mergeCell ref="BE65:BE66"/>
    <mergeCell ref="BH59:BH60"/>
    <mergeCell ref="BN57:BN58"/>
    <mergeCell ref="BB57:BB58"/>
    <mergeCell ref="BB65:BB66"/>
    <mergeCell ref="BK61:BK62"/>
    <mergeCell ref="BL61:BM61"/>
    <mergeCell ref="BI63:BJ63"/>
    <mergeCell ref="BK71:BK72"/>
    <mergeCell ref="BI71:BJ71"/>
    <mergeCell ref="AY57:AY58"/>
    <mergeCell ref="BB61:BB62"/>
    <mergeCell ref="BF61:BG61"/>
    <mergeCell ref="BU67:BV67"/>
    <mergeCell ref="AV57:AV58"/>
    <mergeCell ref="BC61:BD61"/>
    <mergeCell ref="BC63:BD63"/>
    <mergeCell ref="BE63:BE64"/>
    <mergeCell ref="BE57:BE58"/>
    <mergeCell ref="AW67:AX67"/>
    <mergeCell ref="BO57:BP57"/>
    <mergeCell ref="BO67:BP67"/>
    <mergeCell ref="AZ59:BA59"/>
    <mergeCell ref="BQ55:BQ56"/>
    <mergeCell ref="BE69:BE70"/>
    <mergeCell ref="BH69:BH70"/>
    <mergeCell ref="BI69:BJ69"/>
    <mergeCell ref="BF63:BG63"/>
    <mergeCell ref="BC57:BD57"/>
    <mergeCell ref="AZ65:BA65"/>
    <mergeCell ref="BB69:BB70"/>
    <mergeCell ref="BL55:BM55"/>
    <mergeCell ref="BK55:BK56"/>
    <mergeCell ref="BK57:BK58"/>
    <mergeCell ref="BE61:BE62"/>
    <mergeCell ref="BL57:BM57"/>
    <mergeCell ref="BN55:BN56"/>
    <mergeCell ref="BL59:BM59"/>
    <mergeCell ref="BB67:BB68"/>
    <mergeCell ref="BC67:BD67"/>
    <mergeCell ref="AY65:AY66"/>
    <mergeCell ref="AQ63:AR63"/>
    <mergeCell ref="AZ57:BA57"/>
    <mergeCell ref="AY59:AY60"/>
    <mergeCell ref="BC59:BD59"/>
    <mergeCell ref="AS59:AS60"/>
    <mergeCell ref="AK65:AL65"/>
    <mergeCell ref="AQ65:AR65"/>
    <mergeCell ref="AT61:AU61"/>
    <mergeCell ref="AT65:AU65"/>
    <mergeCell ref="AZ63:BA63"/>
    <mergeCell ref="AT63:AU63"/>
    <mergeCell ref="AV65:AV66"/>
    <mergeCell ref="BF57:BG57"/>
    <mergeCell ref="BT69:BT70"/>
    <mergeCell ref="AS69:AS70"/>
    <mergeCell ref="AS63:AS64"/>
    <mergeCell ref="BB63:BB64"/>
    <mergeCell ref="BL69:BM69"/>
    <mergeCell ref="BQ57:BQ58"/>
    <mergeCell ref="BN69:BN70"/>
    <mergeCell ref="BF69:BG69"/>
    <mergeCell ref="BK69:BK70"/>
    <mergeCell ref="AZ69:BA69"/>
    <mergeCell ref="BI59:BJ59"/>
    <mergeCell ref="BK67:BK68"/>
    <mergeCell ref="BI61:BJ61"/>
    <mergeCell ref="BI57:BJ57"/>
    <mergeCell ref="BF59:BG59"/>
    <mergeCell ref="BN61:BN62"/>
    <mergeCell ref="BE59:BE60"/>
    <mergeCell ref="BH57:BH58"/>
    <mergeCell ref="BZ69:BZ70"/>
    <mergeCell ref="BW69:BW70"/>
    <mergeCell ref="BX63:BY63"/>
    <mergeCell ref="CI67:CI68"/>
    <mergeCell ref="BR59:BS59"/>
    <mergeCell ref="BR61:BS61"/>
    <mergeCell ref="BR69:BS69"/>
    <mergeCell ref="CC69:CC70"/>
    <mergeCell ref="CI69:CI70"/>
    <mergeCell ref="CA69:CB69"/>
    <mergeCell ref="CG65:CH65"/>
    <mergeCell ref="CJ63:CK63"/>
    <mergeCell ref="BR71:BS71"/>
    <mergeCell ref="BX69:BY69"/>
    <mergeCell ref="BO63:BP63"/>
    <mergeCell ref="BW67:BW68"/>
    <mergeCell ref="BT65:BT66"/>
    <mergeCell ref="BT63:BT64"/>
    <mergeCell ref="BO59:BP59"/>
    <mergeCell ref="BQ69:BQ70"/>
    <mergeCell ref="BQ71:BQ72"/>
    <mergeCell ref="BX65:BY65"/>
    <mergeCell ref="BU69:BV69"/>
    <mergeCell ref="BU65:BV65"/>
    <mergeCell ref="BW71:BW72"/>
    <mergeCell ref="BT67:BT68"/>
    <mergeCell ref="BU71:BV71"/>
    <mergeCell ref="BO69:BP69"/>
    <mergeCell ref="BO65:BP65"/>
    <mergeCell ref="BQ59:BQ60"/>
    <mergeCell ref="BO71:BP71"/>
    <mergeCell ref="BU59:BV59"/>
    <mergeCell ref="BR65:BS65"/>
    <mergeCell ref="BT57:BT58"/>
    <mergeCell ref="BX67:BY67"/>
    <mergeCell ref="CR67:CR68"/>
    <mergeCell ref="CS63:CT63"/>
    <mergeCell ref="CU57:CU58"/>
    <mergeCell ref="CR57:CR58"/>
    <mergeCell ref="BU63:BV63"/>
    <mergeCell ref="CP67:CQ67"/>
    <mergeCell ref="CO65:CO66"/>
    <mergeCell ref="CJ67:CK67"/>
    <mergeCell ref="CL67:CL68"/>
    <mergeCell ref="BW65:BW66"/>
    <mergeCell ref="CO67:CO68"/>
    <mergeCell ref="CP65:CQ65"/>
    <mergeCell ref="BZ63:BZ64"/>
    <mergeCell ref="CG63:CH63"/>
    <mergeCell ref="CI63:CI64"/>
    <mergeCell ref="CL63:CL64"/>
    <mergeCell ref="BZ59:BZ60"/>
    <mergeCell ref="BZ65:BZ66"/>
    <mergeCell ref="CA65:CB65"/>
    <mergeCell ref="BU57:BV57"/>
    <mergeCell ref="BW57:BW58"/>
    <mergeCell ref="BT61:BT62"/>
    <mergeCell ref="BW63:BW64"/>
    <mergeCell ref="BU61:BV61"/>
    <mergeCell ref="CF57:CF58"/>
    <mergeCell ref="DB67:DC67"/>
    <mergeCell ref="CY65:CZ65"/>
    <mergeCell ref="CP59:CQ59"/>
    <mergeCell ref="BZ57:BZ58"/>
    <mergeCell ref="CA57:CB57"/>
    <mergeCell ref="CV63:CW63"/>
    <mergeCell ref="CX63:CX64"/>
    <mergeCell ref="CJ57:CK57"/>
    <mergeCell ref="CO63:CO64"/>
    <mergeCell ref="CP63:CQ63"/>
    <mergeCell ref="CA67:CB67"/>
    <mergeCell ref="BZ67:BZ68"/>
    <mergeCell ref="CV59:CW59"/>
    <mergeCell ref="CS61:CT61"/>
    <mergeCell ref="CU61:CU62"/>
    <mergeCell ref="CU59:CU60"/>
    <mergeCell ref="CJ59:CK59"/>
    <mergeCell ref="CR59:CR60"/>
    <mergeCell ref="CP61:CQ61"/>
    <mergeCell ref="CR61:CR62"/>
    <mergeCell ref="CY57:CZ57"/>
    <mergeCell ref="DB57:DC57"/>
    <mergeCell ref="DA67:DA68"/>
    <mergeCell ref="CO61:CO62"/>
    <mergeCell ref="CO57:CO58"/>
    <mergeCell ref="CA59:CB59"/>
    <mergeCell ref="CF59:CF60"/>
    <mergeCell ref="CD67:CE67"/>
    <mergeCell ref="CJ65:CK65"/>
    <mergeCell ref="CG61:CH61"/>
    <mergeCell ref="CG67:CH67"/>
    <mergeCell ref="CC67:CC68"/>
    <mergeCell ref="CX61:CX62"/>
    <mergeCell ref="CJ53:CK53"/>
    <mergeCell ref="CO51:CO52"/>
    <mergeCell ref="DA57:DA58"/>
    <mergeCell ref="CX51:CX52"/>
    <mergeCell ref="CM51:CN51"/>
    <mergeCell ref="CU53:CU54"/>
    <mergeCell ref="CV61:CW61"/>
    <mergeCell ref="CY53:CZ53"/>
    <mergeCell ref="DA61:DA62"/>
    <mergeCell ref="CM53:CN53"/>
    <mergeCell ref="CL57:CL58"/>
    <mergeCell ref="DA53:DA54"/>
    <mergeCell ref="CY59:CZ59"/>
    <mergeCell ref="CL51:CL52"/>
    <mergeCell ref="CO55:CO56"/>
    <mergeCell ref="CX53:CX54"/>
    <mergeCell ref="CX55:CX56"/>
    <mergeCell ref="CU51:CU52"/>
    <mergeCell ref="CR51:CR52"/>
    <mergeCell ref="CM57:CN57"/>
    <mergeCell ref="CM55:CN55"/>
    <mergeCell ref="CL55:CL56"/>
    <mergeCell ref="CP57:CQ57"/>
    <mergeCell ref="CU55:CU56"/>
    <mergeCell ref="CJ55:CK55"/>
    <mergeCell ref="CS55:CT55"/>
    <mergeCell ref="CR55:CR56"/>
    <mergeCell ref="CJ61:CK61"/>
    <mergeCell ref="CV57:CW57"/>
    <mergeCell ref="CM61:CN61"/>
    <mergeCell ref="DH57:DI57"/>
    <mergeCell ref="DA55:DA56"/>
    <mergeCell ref="DH51:DI51"/>
    <mergeCell ref="DJ53:DJ54"/>
    <mergeCell ref="DA63:DA64"/>
    <mergeCell ref="DJ59:DJ60"/>
    <mergeCell ref="DJ65:DJ66"/>
    <mergeCell ref="DG67:DG68"/>
    <mergeCell ref="DK57:DL57"/>
    <mergeCell ref="DG55:DG56"/>
    <mergeCell ref="DH53:DI53"/>
    <mergeCell ref="DD53:DD54"/>
    <mergeCell ref="DB51:DC51"/>
    <mergeCell ref="DD59:DD60"/>
    <mergeCell ref="DG53:DG54"/>
    <mergeCell ref="CY51:CZ51"/>
    <mergeCell ref="DD51:DD52"/>
    <mergeCell ref="DD63:DD64"/>
    <mergeCell ref="DD67:DD68"/>
    <mergeCell ref="DJ63:DJ64"/>
    <mergeCell ref="DK63:DL63"/>
    <mergeCell ref="DA51:DA52"/>
    <mergeCell ref="CY63:CZ63"/>
    <mergeCell ref="DB61:DC61"/>
    <mergeCell ref="DB65:DC65"/>
    <mergeCell ref="CY61:CZ61"/>
    <mergeCell ref="DA65:DA66"/>
    <mergeCell ref="DB55:DC55"/>
    <mergeCell ref="DB59:DC59"/>
    <mergeCell ref="DE55:DF55"/>
    <mergeCell ref="DK55:DL55"/>
    <mergeCell ref="DA59:DA60"/>
    <mergeCell ref="DN57:DO57"/>
    <mergeCell ref="DH59:DI59"/>
    <mergeCell ref="DQ73:DR73"/>
    <mergeCell ref="DM69:DM70"/>
    <mergeCell ref="DN77:DO77"/>
    <mergeCell ref="DM73:DM74"/>
    <mergeCell ref="DK59:DL59"/>
    <mergeCell ref="DD65:DD66"/>
    <mergeCell ref="DB63:DC63"/>
    <mergeCell ref="DD55:DD56"/>
    <mergeCell ref="DE63:DF63"/>
    <mergeCell ref="DE53:DF53"/>
    <mergeCell ref="DB53:DC53"/>
    <mergeCell ref="EC59:ED59"/>
    <mergeCell ref="DS63:DS64"/>
    <mergeCell ref="DM55:DM56"/>
    <mergeCell ref="EH65:EH66"/>
    <mergeCell ref="DE69:DF69"/>
    <mergeCell ref="DE59:DF59"/>
    <mergeCell ref="DM63:DM64"/>
    <mergeCell ref="DQ63:DR63"/>
    <mergeCell ref="DK61:DL61"/>
    <mergeCell ref="DH55:DI55"/>
    <mergeCell ref="DV63:DV64"/>
    <mergeCell ref="EC63:ED63"/>
    <mergeCell ref="EB61:EB62"/>
    <mergeCell ref="EE61:EE62"/>
    <mergeCell ref="EE53:EE54"/>
    <mergeCell ref="DQ53:DR53"/>
    <mergeCell ref="DS55:DS56"/>
    <mergeCell ref="DY55:DY56"/>
    <mergeCell ref="DB73:DC73"/>
    <mergeCell ref="DP71:DP72"/>
    <mergeCell ref="DQ71:DR71"/>
    <mergeCell ref="EB59:EB60"/>
    <mergeCell ref="DV65:DV66"/>
    <mergeCell ref="EE71:EE72"/>
    <mergeCell ref="DK69:DL69"/>
    <mergeCell ref="DZ65:EA65"/>
    <mergeCell ref="DV59:DV60"/>
    <mergeCell ref="DK67:DL67"/>
    <mergeCell ref="DZ67:EA67"/>
    <mergeCell ref="EF63:EG63"/>
    <mergeCell ref="EF67:EG67"/>
    <mergeCell ref="EB67:EB68"/>
    <mergeCell ref="DV67:DV68"/>
    <mergeCell ref="EF69:EG69"/>
    <mergeCell ref="DH77:DI77"/>
    <mergeCell ref="DM57:DM58"/>
    <mergeCell ref="DN61:DO61"/>
    <mergeCell ref="DH71:DI71"/>
    <mergeCell ref="DM61:DM62"/>
    <mergeCell ref="DP57:DP58"/>
    <mergeCell ref="DY57:DY58"/>
    <mergeCell ref="DY59:DY60"/>
    <mergeCell ref="DV61:DV62"/>
    <mergeCell ref="DW67:DX67"/>
    <mergeCell ref="DM67:DM68"/>
    <mergeCell ref="DW65:DX65"/>
    <mergeCell ref="DJ71:DJ72"/>
    <mergeCell ref="DN67:DO67"/>
    <mergeCell ref="DH67:DI67"/>
    <mergeCell ref="DJ67:DJ68"/>
    <mergeCell ref="DJ57:DJ58"/>
    <mergeCell ref="AP51:AP52"/>
    <mergeCell ref="AM41:AM42"/>
    <mergeCell ref="AJ45:AJ46"/>
    <mergeCell ref="AN51:AO51"/>
    <mergeCell ref="DN73:DO73"/>
    <mergeCell ref="DP75:DP76"/>
    <mergeCell ref="DW75:DX75"/>
    <mergeCell ref="DP55:DP56"/>
    <mergeCell ref="DQ57:DR57"/>
    <mergeCell ref="DN55:DO55"/>
    <mergeCell ref="DS57:DS58"/>
    <mergeCell ref="DN71:DO71"/>
    <mergeCell ref="DS73:DS74"/>
    <mergeCell ref="DY65:DY66"/>
    <mergeCell ref="DY67:DY68"/>
    <mergeCell ref="DW63:DX63"/>
    <mergeCell ref="DP73:DP74"/>
    <mergeCell ref="DK75:DL75"/>
    <mergeCell ref="DP61:DP62"/>
    <mergeCell ref="DJ55:DJ56"/>
    <mergeCell ref="DV75:DV76"/>
    <mergeCell ref="DN65:DO65"/>
    <mergeCell ref="DP59:DP60"/>
    <mergeCell ref="DN63:DO63"/>
    <mergeCell ref="DM71:DM72"/>
    <mergeCell ref="DK65:DL65"/>
    <mergeCell ref="DS65:DS66"/>
    <mergeCell ref="DM65:DM66"/>
    <mergeCell ref="DS59:DS60"/>
    <mergeCell ref="DQ59:DR59"/>
    <mergeCell ref="DW61:DX61"/>
    <mergeCell ref="DQ55:DR55"/>
    <mergeCell ref="P37:P38"/>
    <mergeCell ref="P61:P62"/>
    <mergeCell ref="Q63:Q64"/>
    <mergeCell ref="Q65:Q66"/>
    <mergeCell ref="P59:P60"/>
    <mergeCell ref="P63:P64"/>
    <mergeCell ref="AP49:AP50"/>
    <mergeCell ref="AQ47:AR47"/>
    <mergeCell ref="AQ37:AR37"/>
    <mergeCell ref="AK49:AL49"/>
    <mergeCell ref="AK37:AL37"/>
    <mergeCell ref="AM37:AM38"/>
    <mergeCell ref="AM43:AM44"/>
    <mergeCell ref="AJ55:AJ56"/>
    <mergeCell ref="AQ31:AR31"/>
    <mergeCell ref="AP31:AP32"/>
    <mergeCell ref="AN45:AO45"/>
    <mergeCell ref="T39:T40"/>
    <mergeCell ref="X31:X32"/>
    <mergeCell ref="AD45:AD46"/>
    <mergeCell ref="AD41:AD42"/>
    <mergeCell ref="T43:T44"/>
    <mergeCell ref="AH35:AI35"/>
    <mergeCell ref="T47:T48"/>
    <mergeCell ref="AM35:AM36"/>
    <mergeCell ref="AQ35:AR35"/>
    <mergeCell ref="AE33:AF33"/>
    <mergeCell ref="AB45:AC45"/>
    <mergeCell ref="AD47:AD48"/>
    <mergeCell ref="AM33:AM34"/>
    <mergeCell ref="X37:X38"/>
    <mergeCell ref="X43:X44"/>
    <mergeCell ref="AH47:AI47"/>
    <mergeCell ref="AK33:AL33"/>
    <mergeCell ref="U37:U38"/>
    <mergeCell ref="AS47:AS48"/>
    <mergeCell ref="AM45:AM46"/>
    <mergeCell ref="P41:P42"/>
    <mergeCell ref="AK45:AL45"/>
    <mergeCell ref="P69:P70"/>
    <mergeCell ref="S47:S48"/>
    <mergeCell ref="S49:S50"/>
    <mergeCell ref="Q51:Q52"/>
    <mergeCell ref="P27:P28"/>
    <mergeCell ref="P35:P36"/>
    <mergeCell ref="S35:S36"/>
    <mergeCell ref="R49:R50"/>
    <mergeCell ref="P55:P56"/>
    <mergeCell ref="S55:S56"/>
    <mergeCell ref="S57:S58"/>
    <mergeCell ref="T57:T58"/>
    <mergeCell ref="R51:R52"/>
    <mergeCell ref="T55:T56"/>
    <mergeCell ref="P49:P50"/>
    <mergeCell ref="Q55:Q56"/>
    <mergeCell ref="P51:P52"/>
    <mergeCell ref="Q49:Q50"/>
    <mergeCell ref="R57:R58"/>
    <mergeCell ref="P57:P58"/>
    <mergeCell ref="Q43:Q44"/>
    <mergeCell ref="P53:P54"/>
    <mergeCell ref="Q41:Q42"/>
    <mergeCell ref="R37:R38"/>
    <mergeCell ref="R35:R36"/>
    <mergeCell ref="AH31:AI31"/>
    <mergeCell ref="AB37:AC37"/>
    <mergeCell ref="V41:W41"/>
    <mergeCell ref="AG31:AG32"/>
    <mergeCell ref="AG35:AG36"/>
    <mergeCell ref="AJ33:AJ34"/>
    <mergeCell ref="AE39:AF39"/>
    <mergeCell ref="AH33:AI33"/>
    <mergeCell ref="AT33:AU33"/>
    <mergeCell ref="AV43:AV44"/>
    <mergeCell ref="S33:S34"/>
    <mergeCell ref="P47:P48"/>
    <mergeCell ref="Q39:Q40"/>
    <mergeCell ref="V37:W37"/>
    <mergeCell ref="T31:T32"/>
    <mergeCell ref="U35:U36"/>
    <mergeCell ref="P29:P30"/>
    <mergeCell ref="V47:W47"/>
    <mergeCell ref="AN43:AO43"/>
    <mergeCell ref="X47:X48"/>
    <mergeCell ref="AD43:AD44"/>
    <mergeCell ref="S31:S32"/>
    <mergeCell ref="T29:T30"/>
    <mergeCell ref="R43:R44"/>
    <mergeCell ref="S41:S42"/>
    <mergeCell ref="S29:S30"/>
    <mergeCell ref="T41:T42"/>
    <mergeCell ref="R39:R40"/>
    <mergeCell ref="R45:R46"/>
    <mergeCell ref="S45:S46"/>
    <mergeCell ref="U43:U44"/>
    <mergeCell ref="T45:T46"/>
    <mergeCell ref="AB39:AC39"/>
    <mergeCell ref="Q27:Q28"/>
    <mergeCell ref="T27:T28"/>
    <mergeCell ref="Q29:Q30"/>
    <mergeCell ref="Q37:Q38"/>
    <mergeCell ref="Q31:Q32"/>
    <mergeCell ref="P39:P40"/>
    <mergeCell ref="AN37:AO37"/>
    <mergeCell ref="AJ41:AJ42"/>
    <mergeCell ref="AK41:AL41"/>
    <mergeCell ref="Y31:Z31"/>
    <mergeCell ref="Y43:Z43"/>
    <mergeCell ref="V31:W31"/>
    <mergeCell ref="Y37:Z37"/>
    <mergeCell ref="X41:X42"/>
    <mergeCell ref="V39:W39"/>
    <mergeCell ref="T37:T38"/>
    <mergeCell ref="AJ43:AJ44"/>
    <mergeCell ref="X29:X30"/>
    <mergeCell ref="X27:X28"/>
    <mergeCell ref="AG29:AG30"/>
    <mergeCell ref="AB41:AC41"/>
    <mergeCell ref="AJ39:AJ40"/>
    <mergeCell ref="AD33:AD34"/>
    <mergeCell ref="AB35:AC35"/>
    <mergeCell ref="AA31:AA32"/>
    <mergeCell ref="T35:T36"/>
    <mergeCell ref="AE41:AF41"/>
    <mergeCell ref="AE35:AF35"/>
    <mergeCell ref="AG43:AG44"/>
    <mergeCell ref="AH41:AI41"/>
    <mergeCell ref="AH43:AI43"/>
    <mergeCell ref="AQ41:AR41"/>
    <mergeCell ref="AN47:AO47"/>
    <mergeCell ref="AP45:AP46"/>
    <mergeCell ref="AJ47:AJ48"/>
    <mergeCell ref="AN49:AO49"/>
    <mergeCell ref="AP47:AP48"/>
    <mergeCell ref="AP41:AP42"/>
    <mergeCell ref="R47:R48"/>
    <mergeCell ref="AN41:AO41"/>
    <mergeCell ref="T49:T50"/>
    <mergeCell ref="AH49:AI49"/>
    <mergeCell ref="AN29:AO29"/>
    <mergeCell ref="AK29:AL29"/>
    <mergeCell ref="AG45:AG46"/>
    <mergeCell ref="AP29:AP30"/>
    <mergeCell ref="P31:P32"/>
    <mergeCell ref="AP25:AP26"/>
    <mergeCell ref="AQ29:AR29"/>
    <mergeCell ref="AD35:AD36"/>
    <mergeCell ref="AD39:AD40"/>
    <mergeCell ref="AD37:AD38"/>
    <mergeCell ref="AD31:AD32"/>
    <mergeCell ref="AD29:AD30"/>
    <mergeCell ref="AJ29:AJ30"/>
    <mergeCell ref="U27:U28"/>
    <mergeCell ref="AD25:AD26"/>
    <mergeCell ref="AN39:AO39"/>
    <mergeCell ref="AQ27:AR27"/>
    <mergeCell ref="V35:W35"/>
    <mergeCell ref="U31:U32"/>
    <mergeCell ref="P33:P34"/>
    <mergeCell ref="AP33:AP34"/>
    <mergeCell ref="P65:P66"/>
    <mergeCell ref="T61:T62"/>
    <mergeCell ref="S63:S64"/>
    <mergeCell ref="U55:U56"/>
    <mergeCell ref="U47:U48"/>
    <mergeCell ref="T59:T60"/>
    <mergeCell ref="AA37:AA38"/>
    <mergeCell ref="V53:W53"/>
    <mergeCell ref="AA55:AA56"/>
    <mergeCell ref="AB55:AC55"/>
    <mergeCell ref="U51:U52"/>
    <mergeCell ref="X39:X40"/>
    <mergeCell ref="Q59:Q60"/>
    <mergeCell ref="Q53:Q54"/>
    <mergeCell ref="Q57:Q58"/>
    <mergeCell ref="Q61:Q62"/>
    <mergeCell ref="X63:X64"/>
    <mergeCell ref="P43:P44"/>
    <mergeCell ref="P45:P46"/>
    <mergeCell ref="V49:W49"/>
    <mergeCell ref="X51:X52"/>
    <mergeCell ref="S59:S60"/>
    <mergeCell ref="Q45:Q46"/>
    <mergeCell ref="T51:T52"/>
    <mergeCell ref="Q47:Q48"/>
    <mergeCell ref="Y61:Z61"/>
    <mergeCell ref="S65:S66"/>
    <mergeCell ref="X59:X60"/>
    <mergeCell ref="X55:X56"/>
    <mergeCell ref="X53:X54"/>
    <mergeCell ref="U53:U54"/>
    <mergeCell ref="V51:W51"/>
    <mergeCell ref="AG51:AG52"/>
    <mergeCell ref="R53:R54"/>
    <mergeCell ref="S51:S52"/>
    <mergeCell ref="AT31:AU31"/>
    <mergeCell ref="AK31:AL31"/>
    <mergeCell ref="AK35:AL35"/>
    <mergeCell ref="AJ49:AJ50"/>
    <mergeCell ref="AE43:AF43"/>
    <mergeCell ref="AE45:AF45"/>
    <mergeCell ref="AH45:AI45"/>
    <mergeCell ref="AJ31:AJ32"/>
    <mergeCell ref="AJ35:AJ36"/>
    <mergeCell ref="AJ37:AJ38"/>
    <mergeCell ref="AS43:AS44"/>
    <mergeCell ref="AB43:AC43"/>
    <mergeCell ref="AB49:AC49"/>
    <mergeCell ref="AG39:AG40"/>
    <mergeCell ref="AM49:AM50"/>
    <mergeCell ref="AN33:AO33"/>
    <mergeCell ref="AG41:AG42"/>
    <mergeCell ref="AS31:AS32"/>
    <mergeCell ref="AQ33:AR33"/>
    <mergeCell ref="AG49:AG50"/>
    <mergeCell ref="AM47:AM48"/>
    <mergeCell ref="AG47:AG48"/>
    <mergeCell ref="AP39:AP40"/>
    <mergeCell ref="U41:U42"/>
    <mergeCell ref="R41:R42"/>
    <mergeCell ref="Y47:Z47"/>
    <mergeCell ref="AS35:AS36"/>
    <mergeCell ref="AQ49:AR49"/>
    <mergeCell ref="AM39:AM40"/>
    <mergeCell ref="AQ51:AR51"/>
    <mergeCell ref="AH57:AI57"/>
    <mergeCell ref="AM55:AM56"/>
    <mergeCell ref="AJ59:AJ60"/>
    <mergeCell ref="AE53:AF53"/>
    <mergeCell ref="AQ57:AR57"/>
    <mergeCell ref="AK63:AL63"/>
    <mergeCell ref="AG63:AG64"/>
    <mergeCell ref="AH65:AI65"/>
    <mergeCell ref="AD61:AD62"/>
    <mergeCell ref="AJ67:AJ68"/>
    <mergeCell ref="AW55:AX55"/>
    <mergeCell ref="AP55:AP56"/>
    <mergeCell ref="S53:S54"/>
    <mergeCell ref="T53:T54"/>
    <mergeCell ref="AS61:AS62"/>
    <mergeCell ref="AG65:AG66"/>
    <mergeCell ref="AE63:AF63"/>
    <mergeCell ref="X65:X66"/>
    <mergeCell ref="AA53:AA54"/>
    <mergeCell ref="AK55:AL55"/>
    <mergeCell ref="AN55:AO55"/>
    <mergeCell ref="AS55:AS56"/>
    <mergeCell ref="AJ53:AJ54"/>
    <mergeCell ref="AN53:AO53"/>
    <mergeCell ref="Y59:Z59"/>
    <mergeCell ref="AG59:AG60"/>
    <mergeCell ref="AB61:AC61"/>
    <mergeCell ref="AE59:AF59"/>
    <mergeCell ref="AV59:AV60"/>
    <mergeCell ref="AA59:AA60"/>
    <mergeCell ref="AH51:AI51"/>
    <mergeCell ref="AS77:AS78"/>
    <mergeCell ref="AQ69:AR69"/>
    <mergeCell ref="AP69:AP70"/>
    <mergeCell ref="AQ71:AR71"/>
    <mergeCell ref="AN63:AO63"/>
    <mergeCell ref="AW65:AX65"/>
    <mergeCell ref="AM67:AM68"/>
    <mergeCell ref="AK67:AL67"/>
    <mergeCell ref="AP71:AP72"/>
    <mergeCell ref="AK75:AL75"/>
    <mergeCell ref="AM71:AM72"/>
    <mergeCell ref="AM65:AM66"/>
    <mergeCell ref="AD67:AD68"/>
    <mergeCell ref="AW73:AX73"/>
    <mergeCell ref="BL63:BM63"/>
    <mergeCell ref="AW69:AX69"/>
    <mergeCell ref="AW71:AX71"/>
    <mergeCell ref="AT69:AU69"/>
    <mergeCell ref="BL75:BM75"/>
    <mergeCell ref="AQ67:AR67"/>
    <mergeCell ref="BF67:BG67"/>
    <mergeCell ref="BK65:BK66"/>
    <mergeCell ref="BI65:BJ65"/>
    <mergeCell ref="BL65:BM65"/>
    <mergeCell ref="BC71:BD71"/>
    <mergeCell ref="BL71:BM71"/>
    <mergeCell ref="AP63:AP64"/>
    <mergeCell ref="AW63:AX63"/>
    <mergeCell ref="AV63:AV64"/>
    <mergeCell ref="AY63:AY64"/>
    <mergeCell ref="AN65:AO65"/>
    <mergeCell ref="AP65:AP66"/>
    <mergeCell ref="AK53:AL53"/>
    <mergeCell ref="AT55:AU55"/>
    <mergeCell ref="AN67:AO67"/>
    <mergeCell ref="AE57:AF57"/>
    <mergeCell ref="AG61:AG62"/>
    <mergeCell ref="AT59:AU59"/>
    <mergeCell ref="AA65:AA66"/>
    <mergeCell ref="AS67:AS68"/>
    <mergeCell ref="AE65:AF65"/>
    <mergeCell ref="AT67:AU67"/>
    <mergeCell ref="AQ75:AR75"/>
    <mergeCell ref="BI55:BJ55"/>
    <mergeCell ref="AQ73:AR73"/>
    <mergeCell ref="AZ67:BA67"/>
    <mergeCell ref="AK71:AL71"/>
    <mergeCell ref="BC69:BD69"/>
    <mergeCell ref="BE71:BE72"/>
    <mergeCell ref="BF71:BG71"/>
    <mergeCell ref="BH71:BH72"/>
    <mergeCell ref="AW57:AX57"/>
    <mergeCell ref="AT57:AU57"/>
    <mergeCell ref="AQ53:AR53"/>
    <mergeCell ref="AJ57:AJ58"/>
    <mergeCell ref="AM53:AM54"/>
    <mergeCell ref="AP53:AP54"/>
    <mergeCell ref="AA57:AA58"/>
    <mergeCell ref="AG53:AG54"/>
    <mergeCell ref="AS71:AS72"/>
    <mergeCell ref="AS73:AS74"/>
    <mergeCell ref="AN71:AO71"/>
    <mergeCell ref="AN69:AO69"/>
    <mergeCell ref="AW59:AX59"/>
    <mergeCell ref="X57:X58"/>
    <mergeCell ref="AJ63:AJ64"/>
    <mergeCell ref="AJ65:AJ66"/>
    <mergeCell ref="AD63:AD64"/>
    <mergeCell ref="AD65:AD66"/>
    <mergeCell ref="AH63:AI63"/>
    <mergeCell ref="AG57:AG58"/>
    <mergeCell ref="AB59:AC59"/>
    <mergeCell ref="AM57:AM58"/>
    <mergeCell ref="AQ59:AR59"/>
    <mergeCell ref="AP57:AP58"/>
    <mergeCell ref="AN59:AO59"/>
    <mergeCell ref="AS65:AS66"/>
    <mergeCell ref="AE55:AF55"/>
    <mergeCell ref="AP61:AP62"/>
    <mergeCell ref="X61:X62"/>
    <mergeCell ref="AQ61:AR61"/>
    <mergeCell ref="AP59:AP60"/>
    <mergeCell ref="AM63:AM64"/>
    <mergeCell ref="AJ61:AJ62"/>
    <mergeCell ref="AA63:AA64"/>
    <mergeCell ref="AH61:AI61"/>
    <mergeCell ref="AD57:AD58"/>
    <mergeCell ref="AG55:AG56"/>
    <mergeCell ref="AN61:AO61"/>
    <mergeCell ref="AK59:AL59"/>
    <mergeCell ref="AK61:AL61"/>
    <mergeCell ref="AK57:AL57"/>
    <mergeCell ref="BC81:BD81"/>
    <mergeCell ref="AZ83:BA83"/>
    <mergeCell ref="BC85:BD85"/>
    <mergeCell ref="BF73:BG73"/>
    <mergeCell ref="BK83:BK84"/>
    <mergeCell ref="BI77:BJ77"/>
    <mergeCell ref="AZ73:BA73"/>
    <mergeCell ref="BK73:BK74"/>
    <mergeCell ref="BB81:BB82"/>
    <mergeCell ref="BB83:BB84"/>
    <mergeCell ref="BI81:BJ81"/>
    <mergeCell ref="BK77:BK78"/>
    <mergeCell ref="AY73:AY74"/>
    <mergeCell ref="BE81:BE82"/>
    <mergeCell ref="BF81:BG81"/>
    <mergeCell ref="BI83:BJ83"/>
    <mergeCell ref="BC75:BD75"/>
    <mergeCell ref="BC73:BD73"/>
    <mergeCell ref="BE73:BE74"/>
    <mergeCell ref="BH73:BH74"/>
    <mergeCell ref="BH77:BH78"/>
    <mergeCell ref="BI73:BJ73"/>
    <mergeCell ref="AZ87:BA87"/>
    <mergeCell ref="AV83:AV84"/>
    <mergeCell ref="BB87:BB88"/>
    <mergeCell ref="AY75:AY76"/>
    <mergeCell ref="AY71:AY72"/>
    <mergeCell ref="AZ71:BA71"/>
    <mergeCell ref="BB73:BB74"/>
    <mergeCell ref="AV73:AV74"/>
    <mergeCell ref="AV69:AV70"/>
    <mergeCell ref="AT83:AU83"/>
    <mergeCell ref="AY87:AY88"/>
    <mergeCell ref="AY77:AY78"/>
    <mergeCell ref="BB71:BB72"/>
    <mergeCell ref="AV77:AV78"/>
    <mergeCell ref="BB77:BB78"/>
    <mergeCell ref="AZ75:BA75"/>
    <mergeCell ref="AV87:AV88"/>
    <mergeCell ref="BB85:BB86"/>
    <mergeCell ref="AY69:AY70"/>
    <mergeCell ref="AT75:AU75"/>
    <mergeCell ref="AT71:AU71"/>
    <mergeCell ref="AT73:AU73"/>
    <mergeCell ref="AZ77:BA77"/>
    <mergeCell ref="BB75:BB76"/>
    <mergeCell ref="AY83:AY84"/>
    <mergeCell ref="AV75:AV76"/>
    <mergeCell ref="AW75:AX75"/>
    <mergeCell ref="AW77:AX77"/>
    <mergeCell ref="AV71:AV72"/>
    <mergeCell ref="BO83:BP83"/>
    <mergeCell ref="BI75:BJ75"/>
    <mergeCell ref="BK75:BK76"/>
    <mergeCell ref="AT77:AU77"/>
    <mergeCell ref="AQ85:AR85"/>
    <mergeCell ref="AE85:AF85"/>
    <mergeCell ref="AH81:AI81"/>
    <mergeCell ref="AH85:AI85"/>
    <mergeCell ref="AN85:AO85"/>
    <mergeCell ref="BE85:BE86"/>
    <mergeCell ref="BE75:BE76"/>
    <mergeCell ref="BO77:BP77"/>
    <mergeCell ref="BH75:BH76"/>
    <mergeCell ref="BH81:BH82"/>
    <mergeCell ref="BF75:BG75"/>
    <mergeCell ref="BN77:BN78"/>
    <mergeCell ref="BI85:BJ85"/>
    <mergeCell ref="AS83:AS84"/>
    <mergeCell ref="AN75:AO75"/>
    <mergeCell ref="AS85:AS86"/>
    <mergeCell ref="BF77:BG77"/>
    <mergeCell ref="BE77:BE78"/>
    <mergeCell ref="AS75:AS76"/>
    <mergeCell ref="AG85:AG86"/>
    <mergeCell ref="BC77:BD77"/>
    <mergeCell ref="AP75:AP76"/>
    <mergeCell ref="AP77:AP78"/>
    <mergeCell ref="BH83:BH84"/>
    <mergeCell ref="BE83:BE84"/>
    <mergeCell ref="BF83:BG83"/>
    <mergeCell ref="BC83:BD83"/>
    <mergeCell ref="AG75:AG76"/>
    <mergeCell ref="P67:P68"/>
    <mergeCell ref="V73:W73"/>
    <mergeCell ref="R85:R86"/>
    <mergeCell ref="AD73:AD74"/>
    <mergeCell ref="U73:U74"/>
    <mergeCell ref="S89:S90"/>
    <mergeCell ref="R71:R72"/>
    <mergeCell ref="S83:S84"/>
    <mergeCell ref="T83:T84"/>
    <mergeCell ref="S87:S88"/>
    <mergeCell ref="T87:T88"/>
    <mergeCell ref="T73:T74"/>
    <mergeCell ref="Q75:Q76"/>
    <mergeCell ref="R75:R76"/>
    <mergeCell ref="P75:P76"/>
    <mergeCell ref="R87:R88"/>
    <mergeCell ref="X77:X78"/>
    <mergeCell ref="V67:W67"/>
    <mergeCell ref="P71:P72"/>
    <mergeCell ref="Y69:Z69"/>
    <mergeCell ref="AA71:AA72"/>
    <mergeCell ref="S69:S70"/>
    <mergeCell ref="T69:T70"/>
    <mergeCell ref="X83:X84"/>
    <mergeCell ref="P85:P86"/>
    <mergeCell ref="R69:R70"/>
    <mergeCell ref="Q83:Q84"/>
    <mergeCell ref="R81:R82"/>
    <mergeCell ref="S75:S76"/>
    <mergeCell ref="T81:T82"/>
    <mergeCell ref="P73:P74"/>
    <mergeCell ref="P83:P84"/>
    <mergeCell ref="S91:S92"/>
    <mergeCell ref="X93:X94"/>
    <mergeCell ref="Y83:Z83"/>
    <mergeCell ref="Y85:Z85"/>
    <mergeCell ref="S85:S86"/>
    <mergeCell ref="AA83:AA84"/>
    <mergeCell ref="Q85:Q86"/>
    <mergeCell ref="V87:W87"/>
    <mergeCell ref="R73:R74"/>
    <mergeCell ref="U83:U84"/>
    <mergeCell ref="U89:U90"/>
    <mergeCell ref="AA73:AA74"/>
    <mergeCell ref="U71:U72"/>
    <mergeCell ref="U93:U94"/>
    <mergeCell ref="X87:X88"/>
    <mergeCell ref="AA75:AA76"/>
    <mergeCell ref="Q77:Q78"/>
    <mergeCell ref="U75:U76"/>
    <mergeCell ref="V75:W75"/>
    <mergeCell ref="V77:W77"/>
    <mergeCell ref="R89:R90"/>
    <mergeCell ref="Q79:Q80"/>
    <mergeCell ref="P87:P88"/>
    <mergeCell ref="P89:P90"/>
    <mergeCell ref="P81:P82"/>
    <mergeCell ref="P77:P78"/>
    <mergeCell ref="R77:R78"/>
    <mergeCell ref="U77:U78"/>
    <mergeCell ref="Q93:Q94"/>
    <mergeCell ref="R93:R94"/>
    <mergeCell ref="AB95:AC95"/>
    <mergeCell ref="S77:S78"/>
    <mergeCell ref="T77:T78"/>
    <mergeCell ref="R95:R96"/>
    <mergeCell ref="Q87:Q88"/>
    <mergeCell ref="Y77:Z77"/>
    <mergeCell ref="V89:W89"/>
    <mergeCell ref="R83:R84"/>
    <mergeCell ref="T85:T86"/>
    <mergeCell ref="Y87:Z87"/>
    <mergeCell ref="U87:U88"/>
    <mergeCell ref="AB87:AC87"/>
    <mergeCell ref="AA95:AA96"/>
    <mergeCell ref="Q89:Q90"/>
    <mergeCell ref="T95:T96"/>
    <mergeCell ref="S95:S96"/>
    <mergeCell ref="P91:P92"/>
    <mergeCell ref="Q91:Q92"/>
    <mergeCell ref="R91:R92"/>
    <mergeCell ref="Q95:Q96"/>
    <mergeCell ref="V95:W95"/>
    <mergeCell ref="X89:X90"/>
    <mergeCell ref="V83:W83"/>
    <mergeCell ref="Q81:Q82"/>
    <mergeCell ref="EU103:EV103"/>
    <mergeCell ref="EW103:EW104"/>
    <mergeCell ref="EN105:EN106"/>
    <mergeCell ref="T93:T94"/>
    <mergeCell ref="T91:T92"/>
    <mergeCell ref="BF91:BG91"/>
    <mergeCell ref="BB91:BB92"/>
    <mergeCell ref="EN93:EN94"/>
    <mergeCell ref="EF93:EG93"/>
    <mergeCell ref="EL93:EM93"/>
    <mergeCell ref="EN91:EN92"/>
    <mergeCell ref="Q97:Q98"/>
    <mergeCell ref="P97:P98"/>
    <mergeCell ref="X105:X106"/>
    <mergeCell ref="EZ105:EZ106"/>
    <mergeCell ref="EI103:EJ103"/>
    <mergeCell ref="EK103:EK104"/>
    <mergeCell ref="EQ105:EQ106"/>
    <mergeCell ref="ER105:ES105"/>
    <mergeCell ref="EO105:EP105"/>
    <mergeCell ref="S93:S94"/>
    <mergeCell ref="Y93:Z93"/>
    <mergeCell ref="AT97:AU97"/>
    <mergeCell ref="EU101:EV101"/>
    <mergeCell ref="Q101:Q102"/>
    <mergeCell ref="T101:T102"/>
    <mergeCell ref="P93:P94"/>
    <mergeCell ref="P95:P96"/>
    <mergeCell ref="BF103:BG103"/>
    <mergeCell ref="U95:U96"/>
    <mergeCell ref="AB103:AC103"/>
    <mergeCell ref="AB91:AC91"/>
    <mergeCell ref="AT89:AU89"/>
    <mergeCell ref="CP95:CQ95"/>
    <mergeCell ref="CJ95:CK95"/>
    <mergeCell ref="AG89:AG90"/>
    <mergeCell ref="CG95:CH95"/>
    <mergeCell ref="DJ91:DJ92"/>
    <mergeCell ref="DE89:DF89"/>
    <mergeCell ref="DJ97:DJ98"/>
    <mergeCell ref="DJ99:DJ100"/>
    <mergeCell ref="DE97:DF97"/>
    <mergeCell ref="DH99:DI99"/>
    <mergeCell ref="DZ91:EA91"/>
    <mergeCell ref="DB95:DC95"/>
    <mergeCell ref="DP91:DP92"/>
    <mergeCell ref="DD95:DD96"/>
    <mergeCell ref="AA93:AA94"/>
    <mergeCell ref="BC97:BD97"/>
    <mergeCell ref="AQ97:AR97"/>
    <mergeCell ref="BH97:BH98"/>
    <mergeCell ref="AA97:AA98"/>
    <mergeCell ref="AB97:AC97"/>
    <mergeCell ref="AG93:AG94"/>
    <mergeCell ref="AD93:AD94"/>
    <mergeCell ref="AD99:AD100"/>
    <mergeCell ref="CV89:CW89"/>
    <mergeCell ref="CL89:CL90"/>
    <mergeCell ref="BQ89:BQ90"/>
    <mergeCell ref="CF89:CF90"/>
    <mergeCell ref="CG93:CH93"/>
    <mergeCell ref="CJ91:CK91"/>
    <mergeCell ref="AK97:AL97"/>
    <mergeCell ref="AB93:AC93"/>
    <mergeCell ref="ER107:ES107"/>
    <mergeCell ref="ET107:ET108"/>
    <mergeCell ref="FA107:FB107"/>
    <mergeCell ref="EO107:EP107"/>
    <mergeCell ref="AH95:AI95"/>
    <mergeCell ref="AK95:AL95"/>
    <mergeCell ref="ET103:ET104"/>
    <mergeCell ref="EZ103:EZ104"/>
    <mergeCell ref="EL105:EM105"/>
    <mergeCell ref="ET105:ET106"/>
    <mergeCell ref="FA103:FB103"/>
    <mergeCell ref="EH105:EH106"/>
    <mergeCell ref="DE103:DF103"/>
    <mergeCell ref="FF99:FF100"/>
    <mergeCell ref="FC101:FC102"/>
    <mergeCell ref="FD101:FE101"/>
    <mergeCell ref="DP103:DP104"/>
    <mergeCell ref="DT103:DU103"/>
    <mergeCell ref="DH103:DI103"/>
    <mergeCell ref="EK107:EK108"/>
    <mergeCell ref="EL107:EM107"/>
    <mergeCell ref="EC107:ED107"/>
    <mergeCell ref="EW99:EW100"/>
    <mergeCell ref="FF105:FF106"/>
    <mergeCell ref="AN97:AO97"/>
    <mergeCell ref="ET101:ET102"/>
    <mergeCell ref="EE103:EE104"/>
    <mergeCell ref="AJ103:AJ104"/>
    <mergeCell ref="AK103:AL103"/>
    <mergeCell ref="CU101:CU102"/>
    <mergeCell ref="CV101:CW101"/>
    <mergeCell ref="CD103:CE103"/>
    <mergeCell ref="FO95:FO96"/>
    <mergeCell ref="FG95:FH95"/>
    <mergeCell ref="BN85:BN86"/>
    <mergeCell ref="BK85:BK86"/>
    <mergeCell ref="AJ85:AJ86"/>
    <mergeCell ref="AP85:AP86"/>
    <mergeCell ref="CF97:CF98"/>
    <mergeCell ref="AQ87:AR87"/>
    <mergeCell ref="AT87:AU87"/>
    <mergeCell ref="FC107:FC108"/>
    <mergeCell ref="V93:W93"/>
    <mergeCell ref="X91:X92"/>
    <mergeCell ref="Y91:Z91"/>
    <mergeCell ref="AA91:AA92"/>
    <mergeCell ref="EF107:EG107"/>
    <mergeCell ref="EI107:EJ107"/>
    <mergeCell ref="EQ107:EQ108"/>
    <mergeCell ref="EX105:EY105"/>
    <mergeCell ref="EI105:EJ105"/>
    <mergeCell ref="EK105:EK106"/>
    <mergeCell ref="EW107:EW108"/>
    <mergeCell ref="EZ107:EZ108"/>
    <mergeCell ref="EX107:EY107"/>
    <mergeCell ref="EH103:EH104"/>
    <mergeCell ref="AP97:AP98"/>
    <mergeCell ref="AH97:AI97"/>
    <mergeCell ref="AJ99:AJ100"/>
    <mergeCell ref="CF99:CF100"/>
    <mergeCell ref="AW89:AX89"/>
    <mergeCell ref="BC89:BD89"/>
    <mergeCell ref="BE93:BE94"/>
    <mergeCell ref="BK91:BK92"/>
    <mergeCell ref="FO97:FO98"/>
    <mergeCell ref="FL97:FL98"/>
    <mergeCell ref="AS89:AS90"/>
    <mergeCell ref="AJ91:AJ92"/>
    <mergeCell ref="DN85:DO85"/>
    <mergeCell ref="DP89:DP90"/>
    <mergeCell ref="DA91:DA92"/>
    <mergeCell ref="CR91:CR92"/>
    <mergeCell ref="DA93:DA94"/>
    <mergeCell ref="DD93:DD94"/>
    <mergeCell ref="DE93:DF93"/>
    <mergeCell ref="DH93:DI93"/>
    <mergeCell ref="DJ93:DJ94"/>
    <mergeCell ref="DP93:DP94"/>
    <mergeCell ref="DK93:DL93"/>
    <mergeCell ref="DP97:DP98"/>
    <mergeCell ref="EO99:EP99"/>
    <mergeCell ref="AV89:AV90"/>
    <mergeCell ref="AK87:AL87"/>
    <mergeCell ref="AM87:AM88"/>
    <mergeCell ref="AZ89:BA89"/>
    <mergeCell ref="AY89:AY90"/>
    <mergeCell ref="BB89:BB90"/>
    <mergeCell ref="BC87:BD87"/>
    <mergeCell ref="AQ93:AR93"/>
    <mergeCell ref="AZ97:BA97"/>
    <mergeCell ref="AZ99:BA99"/>
    <mergeCell ref="CV99:CW99"/>
    <mergeCell ref="CI97:CI98"/>
    <mergeCell ref="AW97:AX97"/>
    <mergeCell ref="AT93:AU93"/>
    <mergeCell ref="FO89:FO90"/>
    <mergeCell ref="FO111:FO112"/>
    <mergeCell ref="EK109:EK110"/>
    <mergeCell ref="EL109:EM109"/>
    <mergeCell ref="EN109:EN110"/>
    <mergeCell ref="EO109:EP109"/>
    <mergeCell ref="EQ109:EQ110"/>
    <mergeCell ref="ER109:ES109"/>
    <mergeCell ref="ET109:ET110"/>
    <mergeCell ref="EU109:EV109"/>
    <mergeCell ref="EW109:EW110"/>
    <mergeCell ref="EX109:EY109"/>
    <mergeCell ref="EZ109:EZ110"/>
    <mergeCell ref="FA109:FB109"/>
    <mergeCell ref="FC109:FC110"/>
    <mergeCell ref="FD109:FE109"/>
    <mergeCell ref="FF109:FF110"/>
    <mergeCell ref="FG109:FH109"/>
    <mergeCell ref="FO109:FO110"/>
    <mergeCell ref="FL111:FL112"/>
    <mergeCell ref="FM111:FN111"/>
    <mergeCell ref="FG107:FH107"/>
    <mergeCell ref="FG99:FH99"/>
    <mergeCell ref="FD99:FE99"/>
    <mergeCell ref="FF107:FF108"/>
    <mergeCell ref="FO99:FO100"/>
    <mergeCell ref="FO107:FO108"/>
    <mergeCell ref="FA99:FB99"/>
    <mergeCell ref="FC103:FC104"/>
    <mergeCell ref="FA105:FB105"/>
    <mergeCell ref="EX101:EY101"/>
    <mergeCell ref="FG105:FH105"/>
    <mergeCell ref="FO103:FO104"/>
    <mergeCell ref="FM103:FN103"/>
    <mergeCell ref="FF103:FF104"/>
    <mergeCell ref="FD107:FE107"/>
    <mergeCell ref="FL103:FL104"/>
    <mergeCell ref="FC99:FC100"/>
    <mergeCell ref="FA101:FB101"/>
    <mergeCell ref="FL99:FL100"/>
    <mergeCell ref="FM99:FN99"/>
    <mergeCell ref="EZ101:EZ102"/>
    <mergeCell ref="FG103:FH103"/>
    <mergeCell ref="FO101:FO102"/>
    <mergeCell ref="FO105:FO106"/>
    <mergeCell ref="FD105:FE105"/>
    <mergeCell ref="FD103:FE103"/>
    <mergeCell ref="EZ99:EZ100"/>
    <mergeCell ref="FC105:FC106"/>
    <mergeCell ref="EI109:EJ109"/>
    <mergeCell ref="EF97:EG97"/>
    <mergeCell ref="EH97:EH98"/>
    <mergeCell ref="EE97:EE98"/>
    <mergeCell ref="DZ97:EA97"/>
    <mergeCell ref="EC99:ED99"/>
    <mergeCell ref="EB99:EB100"/>
    <mergeCell ref="EC97:ED97"/>
    <mergeCell ref="EU105:EV105"/>
    <mergeCell ref="EU107:EV107"/>
    <mergeCell ref="EX103:EY103"/>
    <mergeCell ref="EW97:EW98"/>
    <mergeCell ref="EW101:EW102"/>
    <mergeCell ref="ER99:ES99"/>
    <mergeCell ref="EN107:EN108"/>
    <mergeCell ref="EI99:EJ99"/>
    <mergeCell ref="DZ101:EA101"/>
    <mergeCell ref="EH107:EH108"/>
    <mergeCell ref="EU97:EV97"/>
    <mergeCell ref="EX99:EY99"/>
    <mergeCell ref="ER103:ES103"/>
    <mergeCell ref="EF99:EG99"/>
    <mergeCell ref="EL103:EM103"/>
    <mergeCell ref="EE107:EE108"/>
    <mergeCell ref="EQ103:EQ104"/>
    <mergeCell ref="EN99:EN100"/>
    <mergeCell ref="EN97:EN98"/>
    <mergeCell ref="EI97:EJ97"/>
    <mergeCell ref="EQ99:EQ100"/>
    <mergeCell ref="ER101:ES101"/>
    <mergeCell ref="EQ101:EQ102"/>
    <mergeCell ref="EW105:EW106"/>
    <mergeCell ref="EH109:EH110"/>
    <mergeCell ref="DK109:DL109"/>
    <mergeCell ref="DM105:DM106"/>
    <mergeCell ref="DP105:DP106"/>
    <mergeCell ref="EC105:ED105"/>
    <mergeCell ref="EF105:EG105"/>
    <mergeCell ref="DZ107:EA107"/>
    <mergeCell ref="DQ109:DR109"/>
    <mergeCell ref="DD105:DD106"/>
    <mergeCell ref="EE109:EE110"/>
    <mergeCell ref="DS105:DS106"/>
    <mergeCell ref="DZ109:EA109"/>
    <mergeCell ref="EC109:ED109"/>
    <mergeCell ref="EB107:EB108"/>
    <mergeCell ref="DZ105:EA105"/>
    <mergeCell ref="DJ107:DJ108"/>
    <mergeCell ref="DK107:DL107"/>
    <mergeCell ref="DM107:DM108"/>
    <mergeCell ref="DN107:DO107"/>
    <mergeCell ref="DP107:DP108"/>
    <mergeCell ref="DH109:DI109"/>
    <mergeCell ref="DG105:DG106"/>
    <mergeCell ref="EF109:EG109"/>
    <mergeCell ref="EE105:EE106"/>
    <mergeCell ref="EB105:EB106"/>
    <mergeCell ref="DQ107:DR107"/>
    <mergeCell ref="EB109:EB110"/>
    <mergeCell ref="DM109:DM110"/>
    <mergeCell ref="DY105:DY106"/>
    <mergeCell ref="DS109:DS110"/>
    <mergeCell ref="DS107:DS108"/>
    <mergeCell ref="DE109:DF109"/>
    <mergeCell ref="DD107:DD108"/>
    <mergeCell ref="BN109:BN110"/>
    <mergeCell ref="BE109:BE110"/>
    <mergeCell ref="BB109:BB110"/>
    <mergeCell ref="DY109:DY110"/>
    <mergeCell ref="DW105:DX105"/>
    <mergeCell ref="DT105:DU105"/>
    <mergeCell ref="BW105:BW106"/>
    <mergeCell ref="BQ107:BQ108"/>
    <mergeCell ref="BI107:BJ107"/>
    <mergeCell ref="DG97:DG98"/>
    <mergeCell ref="DT99:DU99"/>
    <mergeCell ref="DQ97:DR97"/>
    <mergeCell ref="CV107:CW107"/>
    <mergeCell ref="DP101:DP102"/>
    <mergeCell ref="DE105:DF105"/>
    <mergeCell ref="CI101:CI102"/>
    <mergeCell ref="CF101:CF102"/>
    <mergeCell ref="DD109:DD110"/>
    <mergeCell ref="DD97:DD98"/>
    <mergeCell ref="DG107:DG108"/>
    <mergeCell ref="CJ103:CK103"/>
    <mergeCell ref="DD103:DD104"/>
    <mergeCell ref="CO103:CO104"/>
    <mergeCell ref="DG103:DG104"/>
    <mergeCell ref="CV105:CW105"/>
    <mergeCell ref="CU103:CU104"/>
    <mergeCell ref="CY105:CZ105"/>
    <mergeCell ref="CY107:CZ107"/>
    <mergeCell ref="CJ97:CK97"/>
    <mergeCell ref="CO99:CO100"/>
    <mergeCell ref="CP101:CQ101"/>
    <mergeCell ref="AP109:AP110"/>
    <mergeCell ref="Y107:Z107"/>
    <mergeCell ref="AW105:AX105"/>
    <mergeCell ref="AS97:AS98"/>
    <mergeCell ref="DP109:DP110"/>
    <mergeCell ref="DT109:DU109"/>
    <mergeCell ref="DV109:DV110"/>
    <mergeCell ref="DW109:DX109"/>
    <mergeCell ref="DJ109:DJ110"/>
    <mergeCell ref="DN109:DO109"/>
    <mergeCell ref="DN105:DO105"/>
    <mergeCell ref="DK105:DL105"/>
    <mergeCell ref="DV105:DV106"/>
    <mergeCell ref="DK103:DL103"/>
    <mergeCell ref="DZ103:EA103"/>
    <mergeCell ref="DJ105:DJ106"/>
    <mergeCell ref="DM103:DM104"/>
    <mergeCell ref="DW103:DX103"/>
    <mergeCell ref="DH107:DI107"/>
    <mergeCell ref="DH105:DI105"/>
    <mergeCell ref="DQ103:DR103"/>
    <mergeCell ref="DN103:DO103"/>
    <mergeCell ref="DV103:DV104"/>
    <mergeCell ref="DY103:DY104"/>
    <mergeCell ref="DG109:DG110"/>
    <mergeCell ref="DQ105:DR105"/>
    <mergeCell ref="DT107:DU107"/>
    <mergeCell ref="DV107:DV108"/>
    <mergeCell ref="DW107:DX107"/>
    <mergeCell ref="DY107:DY108"/>
    <mergeCell ref="CL97:CL98"/>
    <mergeCell ref="CP97:CQ97"/>
    <mergeCell ref="S109:S110"/>
    <mergeCell ref="Q105:Q106"/>
    <mergeCell ref="R99:R100"/>
    <mergeCell ref="T103:T104"/>
    <mergeCell ref="R105:R106"/>
    <mergeCell ref="S105:S106"/>
    <mergeCell ref="P101:P102"/>
    <mergeCell ref="P105:P106"/>
    <mergeCell ref="Q107:Q108"/>
    <mergeCell ref="R107:R108"/>
    <mergeCell ref="S107:S108"/>
    <mergeCell ref="T107:T108"/>
    <mergeCell ref="Y105:Z105"/>
    <mergeCell ref="AA103:AA104"/>
    <mergeCell ref="AA107:AA108"/>
    <mergeCell ref="AA105:AA106"/>
    <mergeCell ref="S103:S104"/>
    <mergeCell ref="AA101:AA102"/>
    <mergeCell ref="U107:U108"/>
    <mergeCell ref="AA99:AA100"/>
    <mergeCell ref="T99:T100"/>
    <mergeCell ref="P103:P104"/>
    <mergeCell ref="Y103:Z103"/>
    <mergeCell ref="X99:X100"/>
    <mergeCell ref="X101:X102"/>
    <mergeCell ref="Y101:Z101"/>
    <mergeCell ref="S101:S102"/>
    <mergeCell ref="T105:T106"/>
    <mergeCell ref="U103:U104"/>
    <mergeCell ref="V109:W109"/>
    <mergeCell ref="V103:W103"/>
    <mergeCell ref="X107:X108"/>
    <mergeCell ref="P111:P112"/>
    <mergeCell ref="S111:S112"/>
    <mergeCell ref="T111:T112"/>
    <mergeCell ref="U111:U112"/>
    <mergeCell ref="V111:W111"/>
    <mergeCell ref="X109:X110"/>
    <mergeCell ref="Y109:Z109"/>
    <mergeCell ref="AA109:AA110"/>
    <mergeCell ref="AB109:AC109"/>
    <mergeCell ref="AD109:AD110"/>
    <mergeCell ref="AE109:AF109"/>
    <mergeCell ref="AG109:AG110"/>
    <mergeCell ref="AH109:AI109"/>
    <mergeCell ref="U99:U100"/>
    <mergeCell ref="V99:W99"/>
    <mergeCell ref="Y99:Z99"/>
    <mergeCell ref="R109:R110"/>
    <mergeCell ref="P109:P110"/>
    <mergeCell ref="Q103:Q104"/>
    <mergeCell ref="R103:R104"/>
    <mergeCell ref="R101:R102"/>
    <mergeCell ref="X103:X104"/>
    <mergeCell ref="S99:S100"/>
    <mergeCell ref="P99:P100"/>
    <mergeCell ref="Q109:Q110"/>
    <mergeCell ref="V105:W105"/>
    <mergeCell ref="U109:U110"/>
    <mergeCell ref="T109:T110"/>
    <mergeCell ref="AG103:AG104"/>
    <mergeCell ref="Q99:Q100"/>
    <mergeCell ref="P107:P108"/>
    <mergeCell ref="AD101:AD102"/>
    <mergeCell ref="FG93:FH93"/>
    <mergeCell ref="FD93:FE93"/>
    <mergeCell ref="FD95:FE95"/>
    <mergeCell ref="FF95:FF96"/>
    <mergeCell ref="FF87:FF88"/>
    <mergeCell ref="FC95:FC96"/>
    <mergeCell ref="FA95:FB95"/>
    <mergeCell ref="EI89:EJ89"/>
    <mergeCell ref="DS95:DS96"/>
    <mergeCell ref="DS93:DS94"/>
    <mergeCell ref="ET87:ET88"/>
    <mergeCell ref="DT95:DU95"/>
    <mergeCell ref="DT87:DU87"/>
    <mergeCell ref="EE95:EE96"/>
    <mergeCell ref="EI95:EJ95"/>
    <mergeCell ref="EF95:EG95"/>
    <mergeCell ref="EI93:EJ93"/>
    <mergeCell ref="EC89:ED89"/>
    <mergeCell ref="DW93:DX93"/>
    <mergeCell ref="DW91:DX91"/>
    <mergeCell ref="EZ89:EZ90"/>
    <mergeCell ref="EE91:EE92"/>
    <mergeCell ref="DT91:DU91"/>
    <mergeCell ref="EW93:EW94"/>
    <mergeCell ref="EE87:EE88"/>
    <mergeCell ref="FG89:FH89"/>
    <mergeCell ref="EU87:EV87"/>
    <mergeCell ref="EQ87:EQ88"/>
    <mergeCell ref="EZ95:EZ96"/>
    <mergeCell ref="EQ93:EQ94"/>
    <mergeCell ref="ET93:ET94"/>
    <mergeCell ref="EH95:EH96"/>
    <mergeCell ref="BE87:BE88"/>
    <mergeCell ref="BF87:BG87"/>
    <mergeCell ref="AS87:AS88"/>
    <mergeCell ref="CD95:CE95"/>
    <mergeCell ref="BZ95:BZ96"/>
    <mergeCell ref="BT89:BT90"/>
    <mergeCell ref="BC91:BD91"/>
    <mergeCell ref="AH93:AI93"/>
    <mergeCell ref="BO85:BP85"/>
    <mergeCell ref="BN87:BN88"/>
    <mergeCell ref="BF85:BG85"/>
    <mergeCell ref="BH89:BH90"/>
    <mergeCell ref="BO89:BP89"/>
    <mergeCell ref="CA87:CB87"/>
    <mergeCell ref="CC95:CC96"/>
    <mergeCell ref="BI93:BJ93"/>
    <mergeCell ref="BK93:BK94"/>
    <mergeCell ref="BW93:BW94"/>
    <mergeCell ref="BL93:BM93"/>
    <mergeCell ref="BU89:BV89"/>
    <mergeCell ref="BW89:BW90"/>
    <mergeCell ref="CA89:CB89"/>
    <mergeCell ref="CD87:CE87"/>
    <mergeCell ref="BC93:BD93"/>
    <mergeCell ref="BN93:BN94"/>
    <mergeCell ref="BE91:BE92"/>
    <mergeCell ref="BH87:BH88"/>
    <mergeCell ref="BI87:BJ87"/>
    <mergeCell ref="AW87:AX87"/>
    <mergeCell ref="BH85:BH86"/>
    <mergeCell ref="BX89:BY89"/>
    <mergeCell ref="CC89:CC90"/>
    <mergeCell ref="FO63:FO64"/>
    <mergeCell ref="FF69:FF70"/>
    <mergeCell ref="FO71:FO72"/>
    <mergeCell ref="FL63:FL64"/>
    <mergeCell ref="FC63:FC64"/>
    <mergeCell ref="FO73:FO74"/>
    <mergeCell ref="FL69:FL70"/>
    <mergeCell ref="FD65:FE65"/>
    <mergeCell ref="FG65:FH65"/>
    <mergeCell ref="FD67:FE67"/>
    <mergeCell ref="FC75:FC76"/>
    <mergeCell ref="FG71:FH71"/>
    <mergeCell ref="FM73:FN73"/>
    <mergeCell ref="FG73:FH73"/>
    <mergeCell ref="FA75:FB75"/>
    <mergeCell ref="FC69:FC70"/>
    <mergeCell ref="EX67:EY67"/>
    <mergeCell ref="FM65:FN65"/>
    <mergeCell ref="FD69:FE69"/>
    <mergeCell ref="FM71:FN71"/>
    <mergeCell ref="FM67:FN67"/>
    <mergeCell ref="FL67:FL68"/>
    <mergeCell ref="FM69:FN69"/>
    <mergeCell ref="FC67:FC68"/>
    <mergeCell ref="FO69:FO70"/>
    <mergeCell ref="EW67:EW68"/>
    <mergeCell ref="EZ65:EZ66"/>
    <mergeCell ref="EW65:EW66"/>
    <mergeCell ref="FM89:FN89"/>
    <mergeCell ref="ET91:ET92"/>
    <mergeCell ref="EO91:EP91"/>
    <mergeCell ref="ER91:ES91"/>
    <mergeCell ref="FO81:FO82"/>
    <mergeCell ref="FO75:FO76"/>
    <mergeCell ref="FO65:FO66"/>
    <mergeCell ref="EX65:EY65"/>
    <mergeCell ref="FA65:FB65"/>
    <mergeCell ref="FL65:FL66"/>
    <mergeCell ref="FC65:FC66"/>
    <mergeCell ref="FO67:FO68"/>
    <mergeCell ref="EW71:EW72"/>
    <mergeCell ref="EF91:EG91"/>
    <mergeCell ref="FM77:FN77"/>
    <mergeCell ref="EW85:EW86"/>
    <mergeCell ref="ET75:ET76"/>
    <mergeCell ref="EU75:EV75"/>
    <mergeCell ref="FC89:FC90"/>
    <mergeCell ref="EW75:EW76"/>
    <mergeCell ref="EU89:EV89"/>
    <mergeCell ref="EU85:EV85"/>
    <mergeCell ref="ET83:ET84"/>
    <mergeCell ref="FC81:FC82"/>
    <mergeCell ref="FD75:FE75"/>
    <mergeCell ref="ET77:ET78"/>
    <mergeCell ref="FD83:FE83"/>
    <mergeCell ref="EX91:EY91"/>
    <mergeCell ref="FC91:FC92"/>
    <mergeCell ref="EE89:EE90"/>
    <mergeCell ref="EL89:EM89"/>
    <mergeCell ref="EH89:EH90"/>
    <mergeCell ref="EX69:EY69"/>
    <mergeCell ref="FF65:FF66"/>
    <mergeCell ref="FF67:FF68"/>
    <mergeCell ref="FG69:FH69"/>
    <mergeCell ref="ET65:ET66"/>
    <mergeCell ref="EU67:EV67"/>
    <mergeCell ref="EU69:EV69"/>
    <mergeCell ref="EU71:EV71"/>
    <mergeCell ref="EZ67:EZ68"/>
    <mergeCell ref="EW69:EW70"/>
    <mergeCell ref="ET67:ET68"/>
    <mergeCell ref="EU65:EV65"/>
    <mergeCell ref="FA71:FB71"/>
    <mergeCell ref="ET71:ET72"/>
    <mergeCell ref="ET69:ET70"/>
    <mergeCell ref="EZ69:EZ70"/>
    <mergeCell ref="ER89:ES89"/>
    <mergeCell ref="EQ85:EQ86"/>
    <mergeCell ref="ER87:ES87"/>
    <mergeCell ref="ER77:ES77"/>
    <mergeCell ref="EU73:EV73"/>
    <mergeCell ref="FA77:FB77"/>
    <mergeCell ref="EZ81:EZ82"/>
    <mergeCell ref="FC87:FC88"/>
    <mergeCell ref="FD87:FE87"/>
    <mergeCell ref="FD81:FE81"/>
    <mergeCell ref="EZ85:EZ86"/>
    <mergeCell ref="EZ77:EZ78"/>
    <mergeCell ref="EW89:EW90"/>
    <mergeCell ref="AD95:AD96"/>
    <mergeCell ref="AE95:AF95"/>
    <mergeCell ref="AE93:AF93"/>
    <mergeCell ref="EQ81:EQ82"/>
    <mergeCell ref="FO77:FO78"/>
    <mergeCell ref="AK77:AL77"/>
    <mergeCell ref="AT85:AU85"/>
    <mergeCell ref="AH89:AI89"/>
    <mergeCell ref="FL75:FL76"/>
    <mergeCell ref="FC77:FC78"/>
    <mergeCell ref="FD77:FE77"/>
    <mergeCell ref="AG95:AG96"/>
    <mergeCell ref="CD89:CE89"/>
    <mergeCell ref="BL89:BM89"/>
    <mergeCell ref="BN89:BN90"/>
    <mergeCell ref="BI91:BJ91"/>
    <mergeCell ref="CG87:CH87"/>
    <mergeCell ref="AG91:AG92"/>
    <mergeCell ref="BQ87:BQ88"/>
    <mergeCell ref="AK91:AL91"/>
    <mergeCell ref="AP91:AP92"/>
    <mergeCell ref="BZ89:BZ90"/>
    <mergeCell ref="FL77:FL78"/>
    <mergeCell ref="FG85:FH85"/>
    <mergeCell ref="FG83:FH83"/>
    <mergeCell ref="AE77:AF77"/>
    <mergeCell ref="AD77:AD78"/>
    <mergeCell ref="AJ77:AJ78"/>
    <mergeCell ref="AQ91:AR91"/>
    <mergeCell ref="CS89:CT89"/>
    <mergeCell ref="CV77:CW77"/>
    <mergeCell ref="FO83:FO84"/>
    <mergeCell ref="FA63:FB63"/>
    <mergeCell ref="FG57:FH57"/>
    <mergeCell ref="FF61:FF62"/>
    <mergeCell ref="FL53:FL54"/>
    <mergeCell ref="ET51:ET52"/>
    <mergeCell ref="EK53:EK54"/>
    <mergeCell ref="EN55:EN56"/>
    <mergeCell ref="EO53:EP53"/>
    <mergeCell ref="EU63:EV63"/>
    <mergeCell ref="ET55:ET56"/>
    <mergeCell ref="ET59:ET60"/>
    <mergeCell ref="EU59:EV59"/>
    <mergeCell ref="ET57:ET58"/>
    <mergeCell ref="EO57:EP57"/>
    <mergeCell ref="EQ55:EQ56"/>
    <mergeCell ref="EO55:EP55"/>
    <mergeCell ref="EO59:EP59"/>
    <mergeCell ref="EQ63:EQ64"/>
    <mergeCell ref="FF59:FF60"/>
    <mergeCell ref="FF53:FF54"/>
    <mergeCell ref="EX53:EY53"/>
    <mergeCell ref="EX51:EY51"/>
    <mergeCell ref="EU55:EV55"/>
    <mergeCell ref="ET61:ET62"/>
    <mergeCell ref="ER63:ES63"/>
    <mergeCell ref="EW57:EW58"/>
    <mergeCell ref="EX63:EY63"/>
    <mergeCell ref="FD59:FE59"/>
    <mergeCell ref="FG63:FH63"/>
    <mergeCell ref="EW63:EW64"/>
    <mergeCell ref="FM95:FN95"/>
    <mergeCell ref="FM75:FN75"/>
    <mergeCell ref="FL71:FL72"/>
    <mergeCell ref="EX71:EY71"/>
    <mergeCell ref="FC71:FC72"/>
    <mergeCell ref="EZ71:EZ72"/>
    <mergeCell ref="FL73:FL74"/>
    <mergeCell ref="FO59:FO60"/>
    <mergeCell ref="FL57:FL58"/>
    <mergeCell ref="FO91:FO92"/>
    <mergeCell ref="FO87:FO88"/>
    <mergeCell ref="FF91:FF92"/>
    <mergeCell ref="FG87:FH87"/>
    <mergeCell ref="FM87:FN87"/>
    <mergeCell ref="FL93:FL94"/>
    <mergeCell ref="FM93:FN93"/>
    <mergeCell ref="FO93:FO94"/>
    <mergeCell ref="FD89:FE89"/>
    <mergeCell ref="FG91:FH91"/>
    <mergeCell ref="FA89:FB89"/>
    <mergeCell ref="FD63:FE63"/>
    <mergeCell ref="EX83:EY83"/>
    <mergeCell ref="FL83:FL84"/>
    <mergeCell ref="EZ75:EZ76"/>
    <mergeCell ref="EZ73:EZ74"/>
    <mergeCell ref="FC73:FC74"/>
    <mergeCell ref="EX73:EY73"/>
    <mergeCell ref="FA69:FB69"/>
    <mergeCell ref="FG67:FH67"/>
    <mergeCell ref="FD61:FE61"/>
    <mergeCell ref="FA67:FB67"/>
    <mergeCell ref="FF77:FF78"/>
    <mergeCell ref="EW59:EW60"/>
    <mergeCell ref="FD55:FE55"/>
    <mergeCell ref="FM63:FN63"/>
    <mergeCell ref="EW61:EW62"/>
    <mergeCell ref="FL59:FL60"/>
    <mergeCell ref="FF55:FF56"/>
    <mergeCell ref="FG55:FH55"/>
    <mergeCell ref="FF57:FF58"/>
    <mergeCell ref="FC59:FC60"/>
    <mergeCell ref="FD51:FE51"/>
    <mergeCell ref="FM55:FN55"/>
    <mergeCell ref="FM57:FN57"/>
    <mergeCell ref="FA51:FB51"/>
    <mergeCell ref="FC51:FC52"/>
    <mergeCell ref="FG59:FH59"/>
    <mergeCell ref="FF63:FF64"/>
    <mergeCell ref="EZ63:EZ64"/>
    <mergeCell ref="EZ57:EZ58"/>
    <mergeCell ref="FF51:FF52"/>
    <mergeCell ref="FC55:FC56"/>
    <mergeCell ref="FA57:FB57"/>
    <mergeCell ref="FC57:FC58"/>
    <mergeCell ref="FL55:FL56"/>
    <mergeCell ref="FM59:FN59"/>
    <mergeCell ref="EZ55:EZ56"/>
    <mergeCell ref="FA61:FB61"/>
    <mergeCell ref="EX59:EY59"/>
    <mergeCell ref="EX57:EY57"/>
    <mergeCell ref="EX55:EY55"/>
    <mergeCell ref="FM51:FN51"/>
    <mergeCell ref="FL51:FL52"/>
    <mergeCell ref="FC61:FC62"/>
    <mergeCell ref="FO51:FO52"/>
    <mergeCell ref="EZ61:EZ62"/>
    <mergeCell ref="FG61:FH61"/>
    <mergeCell ref="FO61:FO62"/>
    <mergeCell ref="EX61:EY61"/>
    <mergeCell ref="EZ59:EZ60"/>
    <mergeCell ref="FD37:FE37"/>
    <mergeCell ref="FD43:FE43"/>
    <mergeCell ref="FF43:FF44"/>
    <mergeCell ref="EZ53:EZ54"/>
    <mergeCell ref="FF37:FF38"/>
    <mergeCell ref="FD49:FE49"/>
    <mergeCell ref="FM53:FN53"/>
    <mergeCell ref="FO55:FO56"/>
    <mergeCell ref="FO57:FO58"/>
    <mergeCell ref="FL41:FL42"/>
    <mergeCell ref="FM37:FN37"/>
    <mergeCell ref="FM39:FN39"/>
    <mergeCell ref="FC53:FC54"/>
    <mergeCell ref="EZ47:EZ48"/>
    <mergeCell ref="FG43:FH43"/>
    <mergeCell ref="FG53:FH53"/>
    <mergeCell ref="FG51:FH51"/>
    <mergeCell ref="FD57:FE57"/>
    <mergeCell ref="FO45:FO46"/>
    <mergeCell ref="FL37:FL38"/>
    <mergeCell ref="FL39:FL40"/>
    <mergeCell ref="FO33:FO34"/>
    <mergeCell ref="FM29:FN29"/>
    <mergeCell ref="FO47:FO48"/>
    <mergeCell ref="FO49:FO50"/>
    <mergeCell ref="FG37:FH37"/>
    <mergeCell ref="EW55:EW56"/>
    <mergeCell ref="FA53:FB53"/>
    <mergeCell ref="FA55:FB55"/>
    <mergeCell ref="FD53:FE53"/>
    <mergeCell ref="FA59:FB59"/>
    <mergeCell ref="FC31:FC32"/>
    <mergeCell ref="FF35:FF36"/>
    <mergeCell ref="FA43:FB43"/>
    <mergeCell ref="FG49:FH49"/>
    <mergeCell ref="EW37:EW38"/>
    <mergeCell ref="EX37:EY37"/>
    <mergeCell ref="EZ37:EZ38"/>
    <mergeCell ref="EZ39:EZ40"/>
    <mergeCell ref="FA45:FB45"/>
    <mergeCell ref="FC45:FC46"/>
    <mergeCell ref="FA37:FB37"/>
    <mergeCell ref="EZ43:EZ44"/>
    <mergeCell ref="FC47:FC48"/>
    <mergeCell ref="FF45:FF46"/>
    <mergeCell ref="FC39:FC40"/>
    <mergeCell ref="FA47:FB47"/>
    <mergeCell ref="FA39:FB39"/>
    <mergeCell ref="FF47:FF48"/>
    <mergeCell ref="FO53:FO54"/>
    <mergeCell ref="FO27:FO28"/>
    <mergeCell ref="FO31:FO32"/>
    <mergeCell ref="FO35:FO36"/>
    <mergeCell ref="FG19:FH19"/>
    <mergeCell ref="FC19:FC20"/>
    <mergeCell ref="FM31:FN31"/>
    <mergeCell ref="FD33:FE33"/>
    <mergeCell ref="FL19:FL20"/>
    <mergeCell ref="FO17:FO18"/>
    <mergeCell ref="FO19:FO20"/>
    <mergeCell ref="FO21:FO22"/>
    <mergeCell ref="FO25:FO26"/>
    <mergeCell ref="FO23:FO24"/>
    <mergeCell ref="FC43:FC44"/>
    <mergeCell ref="FL17:FL18"/>
    <mergeCell ref="FG39:FH39"/>
    <mergeCell ref="FG33:FH33"/>
    <mergeCell ref="FO29:FO30"/>
    <mergeCell ref="FM27:FN27"/>
    <mergeCell ref="FL21:FL22"/>
    <mergeCell ref="FM21:FN21"/>
    <mergeCell ref="FD31:FE31"/>
    <mergeCell ref="FO37:FO38"/>
    <mergeCell ref="FO39:FO40"/>
    <mergeCell ref="FO41:FO42"/>
    <mergeCell ref="FO43:FO44"/>
    <mergeCell ref="FM41:FN41"/>
    <mergeCell ref="FL29:FL30"/>
    <mergeCell ref="FC37:FC38"/>
    <mergeCell ref="FD39:FE39"/>
    <mergeCell ref="FF41:FF42"/>
    <mergeCell ref="FF39:FF40"/>
    <mergeCell ref="FD47:FE47"/>
    <mergeCell ref="EW45:EW46"/>
    <mergeCell ref="EU45:EV45"/>
    <mergeCell ref="EU47:EV47"/>
    <mergeCell ref="ET37:ET38"/>
    <mergeCell ref="EX39:EY39"/>
    <mergeCell ref="FM17:FN17"/>
    <mergeCell ref="FM43:FN43"/>
    <mergeCell ref="FM35:FN35"/>
    <mergeCell ref="FL45:FL46"/>
    <mergeCell ref="FM45:FN45"/>
    <mergeCell ref="FL43:FL44"/>
    <mergeCell ref="FG47:FH47"/>
    <mergeCell ref="FM49:FN49"/>
    <mergeCell ref="FL49:FL50"/>
    <mergeCell ref="FM47:FN47"/>
    <mergeCell ref="FL47:FL48"/>
    <mergeCell ref="FA25:FB25"/>
    <mergeCell ref="FC21:FC22"/>
    <mergeCell ref="FF25:FF26"/>
    <mergeCell ref="FF27:FF28"/>
    <mergeCell ref="FG45:FH45"/>
    <mergeCell ref="FG41:FH41"/>
    <mergeCell ref="FM19:FN19"/>
    <mergeCell ref="FG27:FH27"/>
    <mergeCell ref="FG29:FH29"/>
    <mergeCell ref="FL31:FL32"/>
    <mergeCell ref="FC35:FC36"/>
    <mergeCell ref="FA33:FB33"/>
    <mergeCell ref="FC33:FC34"/>
    <mergeCell ref="FF23:FF24"/>
    <mergeCell ref="FL35:FL36"/>
    <mergeCell ref="EW53:EW54"/>
    <mergeCell ref="EX41:EY41"/>
    <mergeCell ref="EW51:EW52"/>
    <mergeCell ref="ET41:ET42"/>
    <mergeCell ref="FA41:FB41"/>
    <mergeCell ref="FF49:FF50"/>
    <mergeCell ref="EZ51:EZ52"/>
    <mergeCell ref="EZ41:EZ42"/>
    <mergeCell ref="EO51:EP51"/>
    <mergeCell ref="FD41:FE41"/>
    <mergeCell ref="FC41:FC42"/>
    <mergeCell ref="EZ45:EZ46"/>
    <mergeCell ref="FD45:FE45"/>
    <mergeCell ref="EQ51:EQ52"/>
    <mergeCell ref="EX49:EY49"/>
    <mergeCell ref="EX47:EY47"/>
    <mergeCell ref="EX45:EY45"/>
    <mergeCell ref="FA49:FB49"/>
    <mergeCell ref="FC49:FC50"/>
    <mergeCell ref="EW49:EW50"/>
    <mergeCell ref="EU49:EV49"/>
    <mergeCell ref="ER45:ES45"/>
    <mergeCell ref="EU41:EV41"/>
    <mergeCell ref="EU53:EV53"/>
    <mergeCell ref="ET53:ET54"/>
    <mergeCell ref="EO43:EP43"/>
    <mergeCell ref="EQ45:EQ46"/>
    <mergeCell ref="ET47:ET48"/>
    <mergeCell ref="EW47:EW48"/>
    <mergeCell ref="EW43:EW44"/>
    <mergeCell ref="EX43:EY43"/>
    <mergeCell ref="ET45:ET46"/>
    <mergeCell ref="EF57:EG57"/>
    <mergeCell ref="EU57:EV57"/>
    <mergeCell ref="DY63:DY64"/>
    <mergeCell ref="ER61:ES61"/>
    <mergeCell ref="DW57:DX57"/>
    <mergeCell ref="DZ57:EA57"/>
    <mergeCell ref="DW59:DX59"/>
    <mergeCell ref="EK55:EK56"/>
    <mergeCell ref="ER47:ES47"/>
    <mergeCell ref="ET63:ET64"/>
    <mergeCell ref="EU51:EV51"/>
    <mergeCell ref="DZ61:EA61"/>
    <mergeCell ref="ER59:ES59"/>
    <mergeCell ref="EK47:EK48"/>
    <mergeCell ref="EI57:EJ57"/>
    <mergeCell ref="EN57:EN58"/>
    <mergeCell ref="EE57:EE58"/>
    <mergeCell ref="EQ57:EQ58"/>
    <mergeCell ref="DZ59:EA59"/>
    <mergeCell ref="EH57:EH58"/>
    <mergeCell ref="EL57:EM57"/>
    <mergeCell ref="DY53:DY54"/>
    <mergeCell ref="DZ49:EA49"/>
    <mergeCell ref="ET49:ET50"/>
    <mergeCell ref="EU61:EV61"/>
    <mergeCell ref="EN63:EN64"/>
    <mergeCell ref="EL53:EM53"/>
    <mergeCell ref="DT59:DU59"/>
    <mergeCell ref="EH59:EH60"/>
    <mergeCell ref="EI51:EJ51"/>
    <mergeCell ref="EQ49:EQ50"/>
    <mergeCell ref="EI49:EJ49"/>
    <mergeCell ref="DS45:DS46"/>
    <mergeCell ref="DY45:DY46"/>
    <mergeCell ref="DV47:DV48"/>
    <mergeCell ref="ER57:ES57"/>
    <mergeCell ref="ER55:ES55"/>
    <mergeCell ref="ER53:ES53"/>
    <mergeCell ref="EC33:ED33"/>
    <mergeCell ref="DS37:DS38"/>
    <mergeCell ref="DQ37:DR37"/>
    <mergeCell ref="EK45:EK46"/>
    <mergeCell ref="DW35:DX35"/>
    <mergeCell ref="EN33:EN34"/>
    <mergeCell ref="EC41:ED41"/>
    <mergeCell ref="DZ43:EA43"/>
    <mergeCell ref="DZ45:EA45"/>
    <mergeCell ref="DV41:DV42"/>
    <mergeCell ref="DW41:DX41"/>
    <mergeCell ref="DW47:DX47"/>
    <mergeCell ref="EC45:ED45"/>
    <mergeCell ref="EE39:EE40"/>
    <mergeCell ref="EN45:EN46"/>
    <mergeCell ref="DZ53:EA53"/>
    <mergeCell ref="EO49:EP49"/>
    <mergeCell ref="EF49:EG49"/>
    <mergeCell ref="EB47:EB48"/>
    <mergeCell ref="EO45:EP45"/>
    <mergeCell ref="EE51:EE52"/>
    <mergeCell ref="DZ55:EA55"/>
    <mergeCell ref="EQ47:EQ48"/>
    <mergeCell ref="EC53:ED53"/>
    <mergeCell ref="EU39:EV39"/>
    <mergeCell ref="ER39:ES39"/>
    <mergeCell ref="DY35:DY36"/>
    <mergeCell ref="ER37:ES37"/>
    <mergeCell ref="DQ41:DR41"/>
    <mergeCell ref="EI43:EJ43"/>
    <mergeCell ref="ER49:ES49"/>
    <mergeCell ref="DV53:DV54"/>
    <mergeCell ref="EB49:EB50"/>
    <mergeCell ref="EK51:EK52"/>
    <mergeCell ref="EH55:EH56"/>
    <mergeCell ref="EQ53:EQ54"/>
    <mergeCell ref="EF55:EG55"/>
    <mergeCell ref="DT55:DU55"/>
    <mergeCell ref="DV49:DV50"/>
    <mergeCell ref="EO47:EP47"/>
    <mergeCell ref="EN47:EN48"/>
    <mergeCell ref="EI45:EJ45"/>
    <mergeCell ref="EL47:EM47"/>
    <mergeCell ref="DT53:DU53"/>
    <mergeCell ref="EN41:EN42"/>
    <mergeCell ref="EB55:EB56"/>
    <mergeCell ref="EE55:EE56"/>
    <mergeCell ref="ET43:ET44"/>
    <mergeCell ref="EK43:EK44"/>
    <mergeCell ref="EH49:EH50"/>
    <mergeCell ref="EF45:EG45"/>
    <mergeCell ref="EL45:EM45"/>
    <mergeCell ref="EU43:EV43"/>
    <mergeCell ref="EK49:EK50"/>
    <mergeCell ref="DS53:DS54"/>
    <mergeCell ref="DN47:DO47"/>
    <mergeCell ref="DN45:DO45"/>
    <mergeCell ref="DP53:DP54"/>
    <mergeCell ref="ER35:ES35"/>
    <mergeCell ref="EF37:EG37"/>
    <mergeCell ref="EQ39:EQ40"/>
    <mergeCell ref="DV51:DV52"/>
    <mergeCell ref="ER51:ES51"/>
    <mergeCell ref="DY47:DY48"/>
    <mergeCell ref="DS47:DS48"/>
    <mergeCell ref="DY51:DY52"/>
    <mergeCell ref="EL43:EM43"/>
    <mergeCell ref="DT35:DU35"/>
    <mergeCell ref="DW37:DX37"/>
    <mergeCell ref="DP35:DP36"/>
    <mergeCell ref="DV37:DV38"/>
    <mergeCell ref="EK41:EK42"/>
    <mergeCell ref="EH45:EH46"/>
    <mergeCell ref="DS51:DS52"/>
    <mergeCell ref="DT51:DU51"/>
    <mergeCell ref="EN51:EN52"/>
    <mergeCell ref="DS49:DS50"/>
    <mergeCell ref="EC37:ED37"/>
    <mergeCell ref="EO41:EP41"/>
    <mergeCell ref="DQ49:DR49"/>
    <mergeCell ref="EF53:EG53"/>
    <mergeCell ref="DW49:DX49"/>
    <mergeCell ref="EB51:EB52"/>
    <mergeCell ref="DT47:DU47"/>
    <mergeCell ref="EH47:EH48"/>
    <mergeCell ref="DZ41:EA41"/>
    <mergeCell ref="EB43:EB44"/>
    <mergeCell ref="DY41:DY42"/>
    <mergeCell ref="DQ47:DR47"/>
    <mergeCell ref="EF47:EG47"/>
    <mergeCell ref="EF41:EG41"/>
    <mergeCell ref="DZ47:EA47"/>
    <mergeCell ref="EC47:ED47"/>
    <mergeCell ref="DV45:DV46"/>
    <mergeCell ref="DT43:DU43"/>
    <mergeCell ref="DQ45:DR45"/>
    <mergeCell ref="DQ43:DR43"/>
    <mergeCell ref="DN49:DO49"/>
    <mergeCell ref="EE47:EE48"/>
    <mergeCell ref="DW51:DX51"/>
    <mergeCell ref="EF51:EG51"/>
    <mergeCell ref="EH51:EH52"/>
    <mergeCell ref="DQ17:DR17"/>
    <mergeCell ref="EE29:EE30"/>
    <mergeCell ref="EI21:EJ21"/>
    <mergeCell ref="EE23:EE24"/>
    <mergeCell ref="EL19:EM19"/>
    <mergeCell ref="EH19:EH20"/>
    <mergeCell ref="EC29:ED29"/>
    <mergeCell ref="DP16:DR16"/>
    <mergeCell ref="EE17:EE18"/>
    <mergeCell ref="EI47:EJ47"/>
    <mergeCell ref="EN43:EN44"/>
    <mergeCell ref="EO33:EP33"/>
    <mergeCell ref="EW31:EW32"/>
    <mergeCell ref="EU27:EV27"/>
    <mergeCell ref="EL31:EM31"/>
    <mergeCell ref="EL29:EM29"/>
    <mergeCell ref="EI25:EJ25"/>
    <mergeCell ref="EH29:EH30"/>
    <mergeCell ref="EO21:EP21"/>
    <mergeCell ref="EN16:EP16"/>
    <mergeCell ref="EQ19:EQ20"/>
    <mergeCell ref="ER17:ES17"/>
    <mergeCell ref="EL25:EM25"/>
    <mergeCell ref="EE21:EE22"/>
    <mergeCell ref="EI31:EJ31"/>
    <mergeCell ref="DW17:DX17"/>
    <mergeCell ref="EB17:EB18"/>
    <mergeCell ref="DY17:DY18"/>
    <mergeCell ref="DZ17:EA17"/>
    <mergeCell ref="EC17:ED17"/>
    <mergeCell ref="DY27:DY28"/>
    <mergeCell ref="DY29:DY30"/>
    <mergeCell ref="EB16:ED16"/>
    <mergeCell ref="DM17:DM18"/>
    <mergeCell ref="EH16:EJ16"/>
    <mergeCell ref="DA16:DC16"/>
    <mergeCell ref="DD16:DF16"/>
    <mergeCell ref="DS16:DU16"/>
    <mergeCell ref="EO17:EP17"/>
    <mergeCell ref="EK17:EK18"/>
    <mergeCell ref="EL17:EM17"/>
    <mergeCell ref="CR16:CT16"/>
    <mergeCell ref="DT17:DU17"/>
    <mergeCell ref="DH17:DI17"/>
    <mergeCell ref="DJ17:DJ18"/>
    <mergeCell ref="DJ16:DL16"/>
    <mergeCell ref="DN17:DO17"/>
    <mergeCell ref="DS19:DS20"/>
    <mergeCell ref="EE16:EG16"/>
    <mergeCell ref="EK16:EM16"/>
    <mergeCell ref="DS17:DS18"/>
    <mergeCell ref="DV17:DV18"/>
    <mergeCell ref="EK19:EK20"/>
    <mergeCell ref="DY16:EA16"/>
    <mergeCell ref="DV16:DX16"/>
    <mergeCell ref="EH17:EH18"/>
    <mergeCell ref="EI17:EJ17"/>
    <mergeCell ref="DG16:DI16"/>
    <mergeCell ref="DD17:DD18"/>
    <mergeCell ref="CY17:CZ17"/>
    <mergeCell ref="CV17:CW17"/>
    <mergeCell ref="DE17:DF17"/>
    <mergeCell ref="DP17:DP18"/>
    <mergeCell ref="EN17:EN18"/>
    <mergeCell ref="CR19:CR20"/>
    <mergeCell ref="CM17:CN17"/>
    <mergeCell ref="DJ19:DJ20"/>
    <mergeCell ref="CY19:CZ19"/>
    <mergeCell ref="BT17:BT18"/>
    <mergeCell ref="CV19:CW19"/>
    <mergeCell ref="CX19:CX20"/>
    <mergeCell ref="BT16:BV16"/>
    <mergeCell ref="BZ17:BZ18"/>
    <mergeCell ref="BU17:BV17"/>
    <mergeCell ref="DG19:DG20"/>
    <mergeCell ref="DK19:DL19"/>
    <mergeCell ref="DA19:DA20"/>
    <mergeCell ref="DE19:DF19"/>
    <mergeCell ref="CP19:CQ19"/>
    <mergeCell ref="DB19:DC19"/>
    <mergeCell ref="DG17:DG18"/>
    <mergeCell ref="CC19:CC20"/>
    <mergeCell ref="BU19:BV19"/>
    <mergeCell ref="CF17:CF18"/>
    <mergeCell ref="CR17:CR18"/>
    <mergeCell ref="CS17:CT17"/>
    <mergeCell ref="CU17:CU18"/>
    <mergeCell ref="BZ16:CB16"/>
    <mergeCell ref="CG17:CH17"/>
    <mergeCell ref="DH19:DI19"/>
    <mergeCell ref="DM19:DM20"/>
    <mergeCell ref="DK17:DL17"/>
    <mergeCell ref="CL17:CL18"/>
    <mergeCell ref="DA17:DA18"/>
    <mergeCell ref="BT19:BT20"/>
    <mergeCell ref="DM16:DO16"/>
    <mergeCell ref="AP16:AR16"/>
    <mergeCell ref="AV16:AX16"/>
    <mergeCell ref="AH19:AI19"/>
    <mergeCell ref="AE19:AF19"/>
    <mergeCell ref="AG16:AI16"/>
    <mergeCell ref="CX16:CZ16"/>
    <mergeCell ref="BK16:BM16"/>
    <mergeCell ref="V19:W19"/>
    <mergeCell ref="Y19:Z19"/>
    <mergeCell ref="AB19:AC19"/>
    <mergeCell ref="U19:U20"/>
    <mergeCell ref="CM19:CN19"/>
    <mergeCell ref="CO19:CO20"/>
    <mergeCell ref="AJ16:AL16"/>
    <mergeCell ref="AJ19:AJ20"/>
    <mergeCell ref="Y17:Z17"/>
    <mergeCell ref="AK17:AL17"/>
    <mergeCell ref="AG19:AG20"/>
    <mergeCell ref="AE17:AF17"/>
    <mergeCell ref="BW19:BW20"/>
    <mergeCell ref="CU19:CU20"/>
    <mergeCell ref="CS19:CT19"/>
    <mergeCell ref="BO17:BP17"/>
    <mergeCell ref="CO16:CQ16"/>
    <mergeCell ref="CJ17:CK17"/>
    <mergeCell ref="CA19:CB19"/>
    <mergeCell ref="Q15:Q16"/>
    <mergeCell ref="R15:R16"/>
    <mergeCell ref="S15:S16"/>
    <mergeCell ref="T15:T16"/>
    <mergeCell ref="CC16:CE16"/>
    <mergeCell ref="CF16:CH16"/>
    <mergeCell ref="AY16:BA16"/>
    <mergeCell ref="CL16:CN16"/>
    <mergeCell ref="BB16:BD16"/>
    <mergeCell ref="Q17:Q18"/>
    <mergeCell ref="R17:R18"/>
    <mergeCell ref="X17:X18"/>
    <mergeCell ref="AA17:AA18"/>
    <mergeCell ref="AG17:AG18"/>
    <mergeCell ref="X15:AU15"/>
    <mergeCell ref="BF17:BG17"/>
    <mergeCell ref="BB15:BY15"/>
    <mergeCell ref="CF15:DC15"/>
    <mergeCell ref="AM17:AM18"/>
    <mergeCell ref="CI17:CI18"/>
    <mergeCell ref="DB17:DC17"/>
    <mergeCell ref="CD17:CE17"/>
    <mergeCell ref="CI16:CK16"/>
    <mergeCell ref="BW16:BY16"/>
    <mergeCell ref="BN16:BP16"/>
    <mergeCell ref="CX17:CX18"/>
    <mergeCell ref="CO17:CO18"/>
    <mergeCell ref="BW17:BW18"/>
    <mergeCell ref="S17:S18"/>
    <mergeCell ref="CP17:CQ17"/>
    <mergeCell ref="CA17:CB17"/>
    <mergeCell ref="BN17:BN18"/>
    <mergeCell ref="T17:T18"/>
    <mergeCell ref="CU16:CW16"/>
    <mergeCell ref="X16:Z16"/>
    <mergeCell ref="CC17:CC18"/>
    <mergeCell ref="BE19:BE20"/>
    <mergeCell ref="AT17:AU17"/>
    <mergeCell ref="AP19:AP20"/>
    <mergeCell ref="AN19:AO19"/>
    <mergeCell ref="CL19:CL20"/>
    <mergeCell ref="BX19:BY19"/>
    <mergeCell ref="AT19:AU19"/>
    <mergeCell ref="AV21:AV22"/>
    <mergeCell ref="BH17:BH18"/>
    <mergeCell ref="BR17:BS17"/>
    <mergeCell ref="AP17:AP18"/>
    <mergeCell ref="BC17:BD17"/>
    <mergeCell ref="AV17:AV18"/>
    <mergeCell ref="AW17:AX17"/>
    <mergeCell ref="AQ17:AR17"/>
    <mergeCell ref="BX17:BY17"/>
    <mergeCell ref="BL17:BM17"/>
    <mergeCell ref="CD21:CE21"/>
    <mergeCell ref="BB17:BB18"/>
    <mergeCell ref="AQ19:AR19"/>
    <mergeCell ref="BF21:BG21"/>
    <mergeCell ref="CD19:CE19"/>
    <mergeCell ref="CI19:CI20"/>
    <mergeCell ref="CJ19:CK19"/>
    <mergeCell ref="CF19:CF20"/>
    <mergeCell ref="BZ19:BZ20"/>
    <mergeCell ref="CL21:CL22"/>
    <mergeCell ref="BR21:BS21"/>
    <mergeCell ref="BK17:BK18"/>
    <mergeCell ref="U16:W16"/>
    <mergeCell ref="AA16:AC16"/>
    <mergeCell ref="AD16:AF16"/>
    <mergeCell ref="BE16:BG16"/>
    <mergeCell ref="BH16:BJ16"/>
    <mergeCell ref="AM19:AM20"/>
    <mergeCell ref="AB17:AC17"/>
    <mergeCell ref="AH17:AI17"/>
    <mergeCell ref="AJ17:AJ18"/>
    <mergeCell ref="BQ19:BQ20"/>
    <mergeCell ref="AS16:AU16"/>
    <mergeCell ref="AM16:AO16"/>
    <mergeCell ref="AW25:AX25"/>
    <mergeCell ref="BL21:BM21"/>
    <mergeCell ref="BQ16:BS16"/>
    <mergeCell ref="CC21:CC22"/>
    <mergeCell ref="AZ17:BA17"/>
    <mergeCell ref="AY17:AY18"/>
    <mergeCell ref="BE17:BE18"/>
    <mergeCell ref="BR19:BS19"/>
    <mergeCell ref="AD17:AD18"/>
    <mergeCell ref="AP23:AP24"/>
    <mergeCell ref="BO19:BP19"/>
    <mergeCell ref="BF19:BG19"/>
    <mergeCell ref="AS23:AS24"/>
    <mergeCell ref="AQ23:AR23"/>
    <mergeCell ref="BK19:BK20"/>
    <mergeCell ref="BL19:BM19"/>
    <mergeCell ref="BN19:BN20"/>
    <mergeCell ref="BK21:BK22"/>
    <mergeCell ref="U17:U18"/>
    <mergeCell ref="V17:W17"/>
    <mergeCell ref="AQ21:AR21"/>
    <mergeCell ref="BC19:BD19"/>
    <mergeCell ref="BE23:BE24"/>
    <mergeCell ref="AT27:AU27"/>
    <mergeCell ref="BC25:BD25"/>
    <mergeCell ref="BF27:BG27"/>
    <mergeCell ref="X23:X24"/>
    <mergeCell ref="AH23:AI23"/>
    <mergeCell ref="AD19:AD20"/>
    <mergeCell ref="BO27:BP27"/>
    <mergeCell ref="AG27:AG28"/>
    <mergeCell ref="P19:P20"/>
    <mergeCell ref="P17:P18"/>
    <mergeCell ref="P21:P22"/>
    <mergeCell ref="AT23:AU23"/>
    <mergeCell ref="AS21:AS22"/>
    <mergeCell ref="BI17:BJ17"/>
    <mergeCell ref="P23:P24"/>
    <mergeCell ref="P25:P26"/>
    <mergeCell ref="AA23:AA24"/>
    <mergeCell ref="AB23:AC23"/>
    <mergeCell ref="AJ25:AJ26"/>
    <mergeCell ref="AJ23:AJ24"/>
    <mergeCell ref="AM27:AM28"/>
    <mergeCell ref="AN23:AO23"/>
    <mergeCell ref="BH23:BH24"/>
    <mergeCell ref="AM21:AM22"/>
    <mergeCell ref="T25:T26"/>
    <mergeCell ref="V21:W21"/>
    <mergeCell ref="X21:X22"/>
    <mergeCell ref="S25:S26"/>
    <mergeCell ref="BQ17:BQ18"/>
    <mergeCell ref="AN17:AO17"/>
    <mergeCell ref="AV19:AV20"/>
    <mergeCell ref="AW19:AX19"/>
    <mergeCell ref="AY19:AY20"/>
    <mergeCell ref="AZ19:BA19"/>
    <mergeCell ref="BB19:BB20"/>
    <mergeCell ref="AP27:AP28"/>
    <mergeCell ref="BI23:BJ23"/>
    <mergeCell ref="BK23:BK24"/>
    <mergeCell ref="AS25:AS26"/>
    <mergeCell ref="AT25:AU25"/>
    <mergeCell ref="AH21:AI21"/>
    <mergeCell ref="AT21:AU21"/>
    <mergeCell ref="BK27:BK28"/>
    <mergeCell ref="BL25:BM25"/>
    <mergeCell ref="BH27:BH28"/>
    <mergeCell ref="AJ27:AJ28"/>
    <mergeCell ref="AK25:AL25"/>
    <mergeCell ref="AS17:AS18"/>
    <mergeCell ref="AK19:AL19"/>
    <mergeCell ref="AZ25:BA25"/>
    <mergeCell ref="BC23:BD23"/>
    <mergeCell ref="AK27:AL27"/>
    <mergeCell ref="AM25:AM26"/>
    <mergeCell ref="AJ21:AJ22"/>
    <mergeCell ref="AK23:AL23"/>
    <mergeCell ref="AN25:AO25"/>
    <mergeCell ref="AM23:AM24"/>
    <mergeCell ref="AN27:AO27"/>
    <mergeCell ref="BH19:BH20"/>
    <mergeCell ref="BI19:BJ19"/>
    <mergeCell ref="AN21:AO21"/>
    <mergeCell ref="AP21:AP22"/>
    <mergeCell ref="AS19:AS20"/>
    <mergeCell ref="AV25:AV26"/>
    <mergeCell ref="AZ29:BA29"/>
    <mergeCell ref="BB25:BB26"/>
    <mergeCell ref="BC27:BD27"/>
    <mergeCell ref="BI25:BJ25"/>
    <mergeCell ref="AW27:AX27"/>
    <mergeCell ref="AV27:AV28"/>
    <mergeCell ref="BE21:BE22"/>
    <mergeCell ref="BH21:BH22"/>
    <mergeCell ref="BB21:BB22"/>
    <mergeCell ref="Y29:Z29"/>
    <mergeCell ref="Y23:Z23"/>
    <mergeCell ref="Y27:Z27"/>
    <mergeCell ref="AE23:AF23"/>
    <mergeCell ref="AE27:AF27"/>
    <mergeCell ref="AB27:AC27"/>
    <mergeCell ref="AH25:AI25"/>
    <mergeCell ref="AD27:AD28"/>
    <mergeCell ref="AG23:AG24"/>
    <mergeCell ref="AD23:AD24"/>
    <mergeCell ref="AH29:AI29"/>
    <mergeCell ref="AB29:AC29"/>
    <mergeCell ref="AD21:AD22"/>
    <mergeCell ref="BE25:BE26"/>
    <mergeCell ref="AS29:AS30"/>
    <mergeCell ref="AS27:AS28"/>
    <mergeCell ref="AG25:AG26"/>
    <mergeCell ref="AE21:AF21"/>
    <mergeCell ref="AV31:AV32"/>
    <mergeCell ref="AY29:AY30"/>
    <mergeCell ref="BI21:BJ21"/>
    <mergeCell ref="BF23:BG23"/>
    <mergeCell ref="BH29:BH30"/>
    <mergeCell ref="BB29:BB30"/>
    <mergeCell ref="AW29:AX29"/>
    <mergeCell ref="AV29:AV30"/>
    <mergeCell ref="AY21:AY22"/>
    <mergeCell ref="AQ25:AR25"/>
    <mergeCell ref="AW31:AX31"/>
    <mergeCell ref="AY25:AY26"/>
    <mergeCell ref="BF25:BG25"/>
    <mergeCell ref="BH25:BH26"/>
    <mergeCell ref="AW21:AX21"/>
    <mergeCell ref="AZ21:BA21"/>
    <mergeCell ref="BE27:BE28"/>
    <mergeCell ref="AZ31:BA31"/>
    <mergeCell ref="BB27:BB28"/>
    <mergeCell ref="BC29:BD29"/>
    <mergeCell ref="AY27:AY28"/>
    <mergeCell ref="BC21:BD21"/>
    <mergeCell ref="BF29:BG29"/>
    <mergeCell ref="AZ27:BA27"/>
    <mergeCell ref="BB23:BB24"/>
    <mergeCell ref="AY31:AY32"/>
    <mergeCell ref="AT29:AU29"/>
    <mergeCell ref="BB31:BB32"/>
    <mergeCell ref="BC31:BD31"/>
    <mergeCell ref="BE29:BE30"/>
    <mergeCell ref="BI29:BJ29"/>
    <mergeCell ref="BI27:BJ27"/>
    <mergeCell ref="BO25:BP25"/>
    <mergeCell ref="BL33:BM33"/>
    <mergeCell ref="BK29:BK30"/>
    <mergeCell ref="BK25:BK26"/>
    <mergeCell ref="BX21:BY21"/>
    <mergeCell ref="BN23:BN24"/>
    <mergeCell ref="BR25:BS25"/>
    <mergeCell ref="BQ25:BQ26"/>
    <mergeCell ref="BN21:BN22"/>
    <mergeCell ref="BO21:BP21"/>
    <mergeCell ref="BT21:BT22"/>
    <mergeCell ref="BQ27:BQ28"/>
    <mergeCell ref="BU29:BV29"/>
    <mergeCell ref="BT27:BT28"/>
    <mergeCell ref="BX29:BY29"/>
    <mergeCell ref="BQ21:BQ22"/>
    <mergeCell ref="BU21:BV21"/>
    <mergeCell ref="BL27:BM27"/>
    <mergeCell ref="BX27:BY27"/>
    <mergeCell ref="BE31:BE32"/>
    <mergeCell ref="BU23:BV23"/>
    <mergeCell ref="BQ33:BQ34"/>
    <mergeCell ref="BR33:BS33"/>
    <mergeCell ref="DM35:DM36"/>
    <mergeCell ref="DB35:DC35"/>
    <mergeCell ref="BQ31:BQ32"/>
    <mergeCell ref="CG19:CH19"/>
    <mergeCell ref="CM23:CN23"/>
    <mergeCell ref="DV29:DV30"/>
    <mergeCell ref="CV25:CW25"/>
    <mergeCell ref="DM23:DM24"/>
    <mergeCell ref="CY25:CZ25"/>
    <mergeCell ref="DV25:DV26"/>
    <mergeCell ref="DJ25:DJ26"/>
    <mergeCell ref="DN23:DO23"/>
    <mergeCell ref="DT29:DU29"/>
    <mergeCell ref="DN31:DO31"/>
    <mergeCell ref="DN29:DO29"/>
    <mergeCell ref="BT25:BT26"/>
    <mergeCell ref="BR27:BS27"/>
    <mergeCell ref="CL23:CL24"/>
    <mergeCell ref="DD19:DD20"/>
    <mergeCell ref="CU25:CU26"/>
    <mergeCell ref="CO23:CO24"/>
    <mergeCell ref="CL27:CL28"/>
    <mergeCell ref="CM27:CN27"/>
    <mergeCell ref="CL31:CL32"/>
    <mergeCell ref="DB23:DC23"/>
    <mergeCell ref="DP19:DP20"/>
    <mergeCell ref="DK21:DL21"/>
    <mergeCell ref="BW21:BW22"/>
    <mergeCell ref="DA21:DA22"/>
    <mergeCell ref="DB21:DC21"/>
    <mergeCell ref="BZ21:BZ22"/>
    <mergeCell ref="BZ25:BZ26"/>
    <mergeCell ref="BT29:BT30"/>
    <mergeCell ref="DE25:DF25"/>
    <mergeCell ref="EH25:EH26"/>
    <mergeCell ref="BT33:BT34"/>
    <mergeCell ref="EO25:EP25"/>
    <mergeCell ref="EO31:EP31"/>
    <mergeCell ref="EK31:EK32"/>
    <mergeCell ref="EO29:EP29"/>
    <mergeCell ref="CL25:CL26"/>
    <mergeCell ref="CM31:CN31"/>
    <mergeCell ref="CL29:CL30"/>
    <mergeCell ref="CJ27:CK27"/>
    <mergeCell ref="BZ27:BZ28"/>
    <mergeCell ref="EC27:ED27"/>
    <mergeCell ref="EN31:EN32"/>
    <mergeCell ref="DW27:DX27"/>
    <mergeCell ref="DM25:DM26"/>
    <mergeCell ref="DN25:DO25"/>
    <mergeCell ref="BU27:BV27"/>
    <mergeCell ref="EH27:EH28"/>
    <mergeCell ref="EK29:EK30"/>
    <mergeCell ref="EK27:EK28"/>
    <mergeCell ref="EI27:EJ27"/>
    <mergeCell ref="EF25:EG25"/>
    <mergeCell ref="EK25:EK26"/>
    <mergeCell ref="DZ33:EA33"/>
    <mergeCell ref="DT27:DU27"/>
    <mergeCell ref="DS27:DS28"/>
    <mergeCell ref="DS21:DS22"/>
    <mergeCell ref="BF31:BG31"/>
    <mergeCell ref="CA29:CB29"/>
    <mergeCell ref="CF29:CF30"/>
    <mergeCell ref="CJ29:CK29"/>
    <mergeCell ref="DH27:DI27"/>
    <mergeCell ref="CP33:CQ33"/>
    <mergeCell ref="CO21:CO22"/>
    <mergeCell ref="DE21:DF21"/>
    <mergeCell ref="BU25:BV25"/>
    <mergeCell ref="BO29:BP29"/>
    <mergeCell ref="DE29:DF29"/>
    <mergeCell ref="DV27:DV28"/>
    <mergeCell ref="DK31:DL31"/>
    <mergeCell ref="CP29:CQ29"/>
    <mergeCell ref="CX29:CX30"/>
    <mergeCell ref="CR29:CR30"/>
    <mergeCell ref="CO29:CO30"/>
    <mergeCell ref="CS27:CT27"/>
    <mergeCell ref="DM29:DM30"/>
    <mergeCell ref="DM27:DM28"/>
    <mergeCell ref="CO27:CO28"/>
    <mergeCell ref="DG25:DG26"/>
    <mergeCell ref="DH25:DI25"/>
    <mergeCell ref="DD25:DD26"/>
    <mergeCell ref="CX27:CX28"/>
    <mergeCell ref="DG27:DG28"/>
    <mergeCell ref="DJ27:DJ28"/>
    <mergeCell ref="DK25:DL25"/>
    <mergeCell ref="DD27:DD28"/>
    <mergeCell ref="DD29:DD30"/>
    <mergeCell ref="DA31:DA32"/>
    <mergeCell ref="BF33:BG33"/>
    <mergeCell ref="DD31:DD32"/>
    <mergeCell ref="CY29:CZ29"/>
    <mergeCell ref="CM33:CN33"/>
    <mergeCell ref="BL23:BM23"/>
    <mergeCell ref="BH31:BH32"/>
    <mergeCell ref="BX23:BY23"/>
    <mergeCell ref="CG23:CH23"/>
    <mergeCell ref="DA23:DA24"/>
    <mergeCell ref="BN31:BN32"/>
    <mergeCell ref="BI31:BJ31"/>
    <mergeCell ref="BH33:BH34"/>
    <mergeCell ref="CP25:CQ25"/>
    <mergeCell ref="DZ31:EA31"/>
    <mergeCell ref="DB25:DC25"/>
    <mergeCell ref="CR23:CR24"/>
    <mergeCell ref="CP23:CQ23"/>
    <mergeCell ref="CR27:CR28"/>
    <mergeCell ref="DW25:DX25"/>
    <mergeCell ref="DB31:DC31"/>
    <mergeCell ref="CY31:CZ31"/>
    <mergeCell ref="DP27:DP28"/>
    <mergeCell ref="DW29:DX29"/>
    <mergeCell ref="CU27:CU28"/>
    <mergeCell ref="CO25:CO26"/>
    <mergeCell ref="CS31:CT31"/>
    <mergeCell ref="CU31:CU32"/>
    <mergeCell ref="DQ31:DR31"/>
    <mergeCell ref="BI33:BJ33"/>
    <mergeCell ref="BR29:BS29"/>
    <mergeCell ref="BN33:BN34"/>
    <mergeCell ref="BO23:BP23"/>
    <mergeCell ref="FF16:FH16"/>
    <mergeCell ref="FG25:FH25"/>
    <mergeCell ref="FF17:FF18"/>
    <mergeCell ref="FF29:FF30"/>
    <mergeCell ref="FF31:FF32"/>
    <mergeCell ref="FA21:FB21"/>
    <mergeCell ref="EU17:EV17"/>
    <mergeCell ref="FG17:FH17"/>
    <mergeCell ref="FA17:FB17"/>
    <mergeCell ref="BU35:BV35"/>
    <mergeCell ref="ER29:ES29"/>
    <mergeCell ref="CM29:CN29"/>
    <mergeCell ref="DB27:DC27"/>
    <mergeCell ref="DD21:DD22"/>
    <mergeCell ref="CS23:CT23"/>
    <mergeCell ref="CU21:CU22"/>
    <mergeCell ref="CV21:CW21"/>
    <mergeCell ref="CX21:CX22"/>
    <mergeCell ref="CR25:CR26"/>
    <mergeCell ref="CJ25:CK25"/>
    <mergeCell ref="DA25:DA26"/>
    <mergeCell ref="DM21:DM22"/>
    <mergeCell ref="CY21:CZ21"/>
    <mergeCell ref="DH21:DI21"/>
    <mergeCell ref="DJ21:DJ22"/>
    <mergeCell ref="DT21:DU21"/>
    <mergeCell ref="CA27:CB27"/>
    <mergeCell ref="DB29:DC29"/>
    <mergeCell ref="BW31:BW32"/>
    <mergeCell ref="BX31:BY31"/>
    <mergeCell ref="CY27:CZ27"/>
    <mergeCell ref="DN27:DO27"/>
    <mergeCell ref="FG31:FH31"/>
    <mergeCell ref="ET19:ET20"/>
    <mergeCell ref="FD17:FE17"/>
    <mergeCell ref="FD19:FE19"/>
    <mergeCell ref="FF21:FF22"/>
    <mergeCell ref="FA27:FB27"/>
    <mergeCell ref="FC27:FC28"/>
    <mergeCell ref="FD27:FE27"/>
    <mergeCell ref="FG23:FH23"/>
    <mergeCell ref="FD21:FE21"/>
    <mergeCell ref="EW35:EW36"/>
    <mergeCell ref="EW29:EW30"/>
    <mergeCell ref="EX35:EY35"/>
    <mergeCell ref="EZ35:EZ36"/>
    <mergeCell ref="EZ33:EZ34"/>
    <mergeCell ref="FD29:FE29"/>
    <mergeCell ref="EU35:EV35"/>
    <mergeCell ref="EX31:EY31"/>
    <mergeCell ref="EX27:EY27"/>
    <mergeCell ref="ET29:ET30"/>
    <mergeCell ref="FC17:FC18"/>
    <mergeCell ref="FA29:FB29"/>
    <mergeCell ref="EX33:EY33"/>
    <mergeCell ref="EU31:EV31"/>
    <mergeCell ref="ET35:ET36"/>
    <mergeCell ref="EU25:EV25"/>
    <mergeCell ref="ET31:ET32"/>
    <mergeCell ref="EX23:EY23"/>
    <mergeCell ref="FA35:FB35"/>
    <mergeCell ref="FD35:FE35"/>
    <mergeCell ref="FG35:FH35"/>
    <mergeCell ref="FA31:FB31"/>
    <mergeCell ref="FC16:FE16"/>
    <mergeCell ref="EU19:EV19"/>
    <mergeCell ref="EX29:EY29"/>
    <mergeCell ref="ER21:ES21"/>
    <mergeCell ref="FC29:FC30"/>
    <mergeCell ref="FA19:FB19"/>
    <mergeCell ref="EX21:EY21"/>
    <mergeCell ref="EX25:EY25"/>
    <mergeCell ref="EZ31:EZ32"/>
    <mergeCell ref="EZ21:EZ22"/>
    <mergeCell ref="EU29:EV29"/>
    <mergeCell ref="EQ16:ES16"/>
    <mergeCell ref="ET25:ET26"/>
    <mergeCell ref="EQ17:EQ18"/>
    <mergeCell ref="ER27:ES27"/>
    <mergeCell ref="FC25:FC26"/>
    <mergeCell ref="EU21:EV21"/>
    <mergeCell ref="EZ25:EZ26"/>
    <mergeCell ref="EX17:EY17"/>
    <mergeCell ref="EW17:EW18"/>
    <mergeCell ref="ET27:ET28"/>
    <mergeCell ref="EW16:EY16"/>
    <mergeCell ref="EZ16:FB16"/>
    <mergeCell ref="EZ19:EZ20"/>
    <mergeCell ref="EW23:EW24"/>
    <mergeCell ref="EW27:EW28"/>
    <mergeCell ref="EW19:EW20"/>
    <mergeCell ref="ET16:EV16"/>
    <mergeCell ref="ET17:ET18"/>
    <mergeCell ref="EZ17:EZ18"/>
    <mergeCell ref="EZ27:EZ28"/>
    <mergeCell ref="EW25:EW26"/>
    <mergeCell ref="ET21:ET22"/>
    <mergeCell ref="EB19:EB20"/>
    <mergeCell ref="DZ21:EA21"/>
    <mergeCell ref="DY21:DY22"/>
    <mergeCell ref="EU37:EV37"/>
    <mergeCell ref="EW41:EW42"/>
    <mergeCell ref="EI35:EJ35"/>
    <mergeCell ref="EO39:EP39"/>
    <mergeCell ref="EC39:ED39"/>
    <mergeCell ref="EL41:EM41"/>
    <mergeCell ref="EI41:EJ41"/>
    <mergeCell ref="EH41:EH42"/>
    <mergeCell ref="EN35:EN36"/>
    <mergeCell ref="EF35:EG35"/>
    <mergeCell ref="EF27:EG27"/>
    <mergeCell ref="EQ21:EQ22"/>
    <mergeCell ref="EF21:EG21"/>
    <mergeCell ref="EQ29:EQ30"/>
    <mergeCell ref="EW39:EW40"/>
    <mergeCell ref="EE41:EE42"/>
    <mergeCell ref="EH39:EH40"/>
    <mergeCell ref="ET39:ET40"/>
    <mergeCell ref="EB21:EB22"/>
    <mergeCell ref="EO27:EP27"/>
    <mergeCell ref="EE27:EE28"/>
    <mergeCell ref="EO23:EP23"/>
    <mergeCell ref="EN23:EN24"/>
    <mergeCell ref="EN27:EN28"/>
    <mergeCell ref="EN25:EN26"/>
    <mergeCell ref="EH31:EH32"/>
    <mergeCell ref="ER19:ES19"/>
    <mergeCell ref="EQ31:EQ32"/>
    <mergeCell ref="EQ25:EQ26"/>
    <mergeCell ref="EF17:EG17"/>
    <mergeCell ref="EF23:EG23"/>
    <mergeCell ref="EB23:EB24"/>
    <mergeCell ref="EL21:EM21"/>
    <mergeCell ref="EC21:ED21"/>
    <mergeCell ref="EN21:EN22"/>
    <mergeCell ref="EI19:EJ19"/>
    <mergeCell ref="DZ19:EA19"/>
    <mergeCell ref="DV19:DV20"/>
    <mergeCell ref="EF39:EG39"/>
    <mergeCell ref="DZ37:EA37"/>
    <mergeCell ref="EE19:EE20"/>
    <mergeCell ref="EC19:ED19"/>
    <mergeCell ref="EF19:EG19"/>
    <mergeCell ref="DW19:DX19"/>
    <mergeCell ref="EI39:EJ39"/>
    <mergeCell ref="EN19:EN20"/>
    <mergeCell ref="EI37:EJ37"/>
    <mergeCell ref="EK35:EK36"/>
    <mergeCell ref="DZ35:EA35"/>
    <mergeCell ref="EC35:ED35"/>
    <mergeCell ref="EE25:EE26"/>
    <mergeCell ref="EB27:EB28"/>
    <mergeCell ref="EC23:ED23"/>
    <mergeCell ref="EB29:EB30"/>
    <mergeCell ref="EI29:EJ29"/>
    <mergeCell ref="EE35:EE36"/>
    <mergeCell ref="EE37:EE38"/>
    <mergeCell ref="EH21:EH22"/>
    <mergeCell ref="DW21:DX21"/>
    <mergeCell ref="EQ33:EQ34"/>
    <mergeCell ref="EL35:EM35"/>
    <mergeCell ref="EH35:EH36"/>
    <mergeCell ref="ER25:ES25"/>
    <mergeCell ref="ER31:ES31"/>
    <mergeCell ref="EK37:EK38"/>
    <mergeCell ref="EQ37:EQ38"/>
    <mergeCell ref="EQ35:EQ36"/>
    <mergeCell ref="EO35:EP35"/>
    <mergeCell ref="CG25:CH25"/>
    <mergeCell ref="BR31:BS31"/>
    <mergeCell ref="BU31:BV31"/>
    <mergeCell ref="BX35:BY35"/>
    <mergeCell ref="CF33:CF34"/>
    <mergeCell ref="CF35:CF36"/>
    <mergeCell ref="CI33:CI34"/>
    <mergeCell ref="CC35:CC36"/>
    <mergeCell ref="CD31:CE31"/>
    <mergeCell ref="CD29:CE29"/>
    <mergeCell ref="CD25:CE25"/>
    <mergeCell ref="CF25:CF26"/>
    <mergeCell ref="BT35:BT36"/>
    <mergeCell ref="BT31:BT32"/>
    <mergeCell ref="CD37:CE37"/>
    <mergeCell ref="BU37:BV37"/>
    <mergeCell ref="BR35:BS35"/>
    <mergeCell ref="CM37:CN37"/>
    <mergeCell ref="DM37:DM38"/>
    <mergeCell ref="DH37:DI37"/>
    <mergeCell ref="DH29:DI29"/>
    <mergeCell ref="DG29:DG30"/>
    <mergeCell ref="DJ33:DJ34"/>
    <mergeCell ref="DN19:DO19"/>
    <mergeCell ref="DN35:DO35"/>
    <mergeCell ref="DT31:DU31"/>
    <mergeCell ref="DS33:DS34"/>
    <mergeCell ref="CM21:CN21"/>
    <mergeCell ref="CS25:CT25"/>
    <mergeCell ref="CP21:CQ21"/>
    <mergeCell ref="DE27:DF27"/>
    <mergeCell ref="CR21:CR22"/>
    <mergeCell ref="CS21:CT21"/>
    <mergeCell ref="CY23:CZ23"/>
    <mergeCell ref="CO33:CO34"/>
    <mergeCell ref="CO35:CO36"/>
    <mergeCell ref="DJ35:DJ36"/>
    <mergeCell ref="DG35:DG36"/>
    <mergeCell ref="DJ29:DJ30"/>
    <mergeCell ref="DA29:DA30"/>
    <mergeCell ref="DA27:DA28"/>
    <mergeCell ref="DP21:DP22"/>
    <mergeCell ref="DS29:DS30"/>
    <mergeCell ref="DQ29:DR29"/>
    <mergeCell ref="CY35:CZ35"/>
    <mergeCell ref="DA35:DA36"/>
    <mergeCell ref="CX35:CX36"/>
    <mergeCell ref="CV35:CW35"/>
    <mergeCell ref="CX31:CX32"/>
    <mergeCell ref="DK35:DL35"/>
    <mergeCell ref="CU33:CU34"/>
    <mergeCell ref="DG21:DG22"/>
    <mergeCell ref="CP27:CQ27"/>
    <mergeCell ref="DH31:DI31"/>
    <mergeCell ref="DJ31:DJ32"/>
    <mergeCell ref="DZ23:EA23"/>
    <mergeCell ref="EB25:EB26"/>
    <mergeCell ref="DY23:DY24"/>
    <mergeCell ref="DV23:DV24"/>
    <mergeCell ref="CX23:CX24"/>
    <mergeCell ref="CX25:CX26"/>
    <mergeCell ref="AM29:AM30"/>
    <mergeCell ref="AK21:AL21"/>
    <mergeCell ref="AE29:AF29"/>
    <mergeCell ref="AB25:AC25"/>
    <mergeCell ref="AA27:AA28"/>
    <mergeCell ref="AA29:AA30"/>
    <mergeCell ref="AN35:AO35"/>
    <mergeCell ref="AN31:AO31"/>
    <mergeCell ref="AG33:AG34"/>
    <mergeCell ref="AK47:AL47"/>
    <mergeCell ref="AK43:AL43"/>
    <mergeCell ref="AE47:AF47"/>
    <mergeCell ref="AM31:AM32"/>
    <mergeCell ref="AK39:AL39"/>
    <mergeCell ref="AE37:AF37"/>
    <mergeCell ref="BO35:BP35"/>
    <mergeCell ref="BT23:BT24"/>
    <mergeCell ref="BQ23:BQ24"/>
    <mergeCell ref="BQ29:BQ30"/>
    <mergeCell ref="BK33:BK34"/>
    <mergeCell ref="BN25:BN26"/>
    <mergeCell ref="BN27:BN28"/>
    <mergeCell ref="BL29:BM29"/>
    <mergeCell ref="BN29:BN30"/>
    <mergeCell ref="BK31:BK32"/>
    <mergeCell ref="BL31:BM31"/>
    <mergeCell ref="Q67:Q68"/>
    <mergeCell ref="T65:T66"/>
    <mergeCell ref="R61:R62"/>
    <mergeCell ref="R55:R56"/>
    <mergeCell ref="V55:W55"/>
    <mergeCell ref="R67:R68"/>
    <mergeCell ref="U57:U58"/>
    <mergeCell ref="R65:R66"/>
    <mergeCell ref="R59:R60"/>
    <mergeCell ref="U69:U70"/>
    <mergeCell ref="U63:U64"/>
    <mergeCell ref="Q69:Q70"/>
    <mergeCell ref="Q71:Q72"/>
    <mergeCell ref="T71:T72"/>
    <mergeCell ref="S73:S74"/>
    <mergeCell ref="T63:T64"/>
    <mergeCell ref="V59:W59"/>
    <mergeCell ref="V65:W65"/>
    <mergeCell ref="V71:W71"/>
    <mergeCell ref="S71:S72"/>
    <mergeCell ref="R63:R64"/>
    <mergeCell ref="V63:W63"/>
    <mergeCell ref="T67:T68"/>
    <mergeCell ref="S67:S68"/>
    <mergeCell ref="V69:W69"/>
    <mergeCell ref="U67:U68"/>
    <mergeCell ref="S61:S62"/>
    <mergeCell ref="Q73:Q74"/>
    <mergeCell ref="X69:X70"/>
    <mergeCell ref="Y75:Z75"/>
    <mergeCell ref="Y73:Z73"/>
    <mergeCell ref="Y71:Z71"/>
    <mergeCell ref="AA77:AA78"/>
    <mergeCell ref="Y67:Z67"/>
    <mergeCell ref="AA67:AA68"/>
    <mergeCell ref="X81:X82"/>
    <mergeCell ref="AA85:AA86"/>
    <mergeCell ref="T89:T90"/>
    <mergeCell ref="AA87:AA88"/>
    <mergeCell ref="X85:X86"/>
    <mergeCell ref="X71:X72"/>
    <mergeCell ref="X73:X74"/>
    <mergeCell ref="AA81:AA82"/>
    <mergeCell ref="T75:T76"/>
    <mergeCell ref="X67:X68"/>
    <mergeCell ref="AA89:AA90"/>
    <mergeCell ref="V25:W25"/>
    <mergeCell ref="AA19:AA20"/>
    <mergeCell ref="Y65:Z65"/>
    <mergeCell ref="Y63:Z63"/>
    <mergeCell ref="U59:U60"/>
    <mergeCell ref="AG21:AG22"/>
    <mergeCell ref="AH27:AI27"/>
    <mergeCell ref="AD59:AD60"/>
    <mergeCell ref="AH53:AI53"/>
    <mergeCell ref="AH55:AI55"/>
    <mergeCell ref="AH59:AI59"/>
    <mergeCell ref="AA41:AA42"/>
    <mergeCell ref="AA43:AA44"/>
    <mergeCell ref="U45:U46"/>
    <mergeCell ref="Y33:Z33"/>
    <mergeCell ref="AH37:AI37"/>
    <mergeCell ref="AG37:AG38"/>
    <mergeCell ref="AE31:AF31"/>
    <mergeCell ref="AE51:AF51"/>
    <mergeCell ref="AE49:AF49"/>
    <mergeCell ref="AE25:AF25"/>
    <mergeCell ref="AA21:AA22"/>
    <mergeCell ref="X19:X20"/>
    <mergeCell ref="Y25:Z25"/>
    <mergeCell ref="Y21:Z21"/>
    <mergeCell ref="AB21:AC21"/>
    <mergeCell ref="X25:X26"/>
    <mergeCell ref="AA25:AA26"/>
    <mergeCell ref="U25:U26"/>
    <mergeCell ref="U65:U66"/>
    <mergeCell ref="Y55:Z55"/>
    <mergeCell ref="AD53:AD54"/>
    <mergeCell ref="Q19:Q20"/>
    <mergeCell ref="R19:R20"/>
    <mergeCell ref="S19:S20"/>
    <mergeCell ref="T19:T20"/>
    <mergeCell ref="Q25:Q26"/>
    <mergeCell ref="R25:R26"/>
    <mergeCell ref="AA33:AA34"/>
    <mergeCell ref="R33:R34"/>
    <mergeCell ref="U49:U50"/>
    <mergeCell ref="AA49:AA50"/>
    <mergeCell ref="S43:S44"/>
    <mergeCell ref="V43:W43"/>
    <mergeCell ref="Q23:Q24"/>
    <mergeCell ref="S23:S24"/>
    <mergeCell ref="T23:T24"/>
    <mergeCell ref="U21:U22"/>
    <mergeCell ref="Q21:Q22"/>
    <mergeCell ref="R21:R22"/>
    <mergeCell ref="S21:S22"/>
    <mergeCell ref="R31:R32"/>
    <mergeCell ref="AA39:AA40"/>
    <mergeCell ref="R27:R28"/>
    <mergeCell ref="U29:U30"/>
    <mergeCell ref="V27:W27"/>
    <mergeCell ref="V29:W29"/>
    <mergeCell ref="U39:U40"/>
    <mergeCell ref="X35:X36"/>
    <mergeCell ref="R29:R30"/>
    <mergeCell ref="Q35:Q36"/>
    <mergeCell ref="S37:S38"/>
    <mergeCell ref="Q33:Q34"/>
    <mergeCell ref="T33:T34"/>
    <mergeCell ref="AB31:AC31"/>
    <mergeCell ref="AA35:AA36"/>
    <mergeCell ref="AB33:AC33"/>
    <mergeCell ref="S27:S28"/>
    <mergeCell ref="X33:X34"/>
    <mergeCell ref="Y41:Z41"/>
    <mergeCell ref="AB57:AC57"/>
    <mergeCell ref="AD51:AD52"/>
    <mergeCell ref="AD55:AD56"/>
    <mergeCell ref="Y35:Z35"/>
    <mergeCell ref="Y39:Z39"/>
    <mergeCell ref="Y57:Z57"/>
    <mergeCell ref="Y53:Z53"/>
    <mergeCell ref="AH39:AI39"/>
    <mergeCell ref="AJ83:AJ84"/>
    <mergeCell ref="AD89:AD90"/>
    <mergeCell ref="AG71:AG72"/>
    <mergeCell ref="AB89:AC89"/>
    <mergeCell ref="AH83:AI83"/>
    <mergeCell ref="AE67:AF67"/>
    <mergeCell ref="AB77:AC77"/>
    <mergeCell ref="AD71:AD72"/>
    <mergeCell ref="AE71:AF71"/>
    <mergeCell ref="AJ71:AJ72"/>
    <mergeCell ref="AD81:AD82"/>
    <mergeCell ref="AD83:AD84"/>
    <mergeCell ref="AD85:AD86"/>
    <mergeCell ref="AA69:AA70"/>
    <mergeCell ref="AA61:AA62"/>
    <mergeCell ref="Y81:Z81"/>
    <mergeCell ref="Y89:Z89"/>
    <mergeCell ref="X75:X76"/>
    <mergeCell ref="AM51:AM52"/>
    <mergeCell ref="AJ51:AJ52"/>
    <mergeCell ref="AK51:AL51"/>
    <mergeCell ref="AE75:AF75"/>
    <mergeCell ref="AE89:AF89"/>
    <mergeCell ref="AG87:AG88"/>
    <mergeCell ref="AE81:AF81"/>
    <mergeCell ref="AG81:AG82"/>
    <mergeCell ref="T21:T22"/>
    <mergeCell ref="R23:R24"/>
    <mergeCell ref="S39:S40"/>
    <mergeCell ref="AK93:AL93"/>
    <mergeCell ref="AM91:AM92"/>
    <mergeCell ref="AD91:AD92"/>
    <mergeCell ref="AJ93:AJ94"/>
    <mergeCell ref="AN93:AO93"/>
    <mergeCell ref="AA47:AA48"/>
    <mergeCell ref="AA45:AA46"/>
    <mergeCell ref="V45:W45"/>
    <mergeCell ref="AA51:AA52"/>
    <mergeCell ref="X49:X50"/>
    <mergeCell ref="AB47:AC47"/>
    <mergeCell ref="Y45:Z45"/>
    <mergeCell ref="Y49:Z49"/>
    <mergeCell ref="AB53:AC53"/>
    <mergeCell ref="V57:W57"/>
    <mergeCell ref="AD49:AD50"/>
    <mergeCell ref="X45:X46"/>
    <mergeCell ref="AB51:AC51"/>
    <mergeCell ref="Y51:Z51"/>
    <mergeCell ref="AE61:AF61"/>
    <mergeCell ref="AE91:AF91"/>
    <mergeCell ref="AN91:AO91"/>
    <mergeCell ref="AK83:AL83"/>
    <mergeCell ref="AM85:AM86"/>
    <mergeCell ref="AP87:AP88"/>
    <mergeCell ref="AJ89:AJ90"/>
    <mergeCell ref="AN87:AO87"/>
    <mergeCell ref="AN73:AO73"/>
    <mergeCell ref="AP67:AP68"/>
    <mergeCell ref="AH91:AI91"/>
    <mergeCell ref="AP89:AP90"/>
    <mergeCell ref="AN89:AO89"/>
    <mergeCell ref="AM83:AM84"/>
    <mergeCell ref="AK89:AL89"/>
    <mergeCell ref="AK73:AL73"/>
    <mergeCell ref="AK85:AL85"/>
    <mergeCell ref="AH71:AI71"/>
    <mergeCell ref="AH73:AI73"/>
    <mergeCell ref="AJ75:AJ76"/>
    <mergeCell ref="AH77:AI77"/>
    <mergeCell ref="AP93:AP94"/>
    <mergeCell ref="AD87:AD88"/>
    <mergeCell ref="AE73:AF73"/>
    <mergeCell ref="AB71:AC71"/>
    <mergeCell ref="AB69:AC69"/>
    <mergeCell ref="AB67:AC67"/>
    <mergeCell ref="AB65:AC65"/>
    <mergeCell ref="AB63:AC63"/>
    <mergeCell ref="AJ69:AJ70"/>
    <mergeCell ref="AH69:AI69"/>
    <mergeCell ref="AG77:AG78"/>
    <mergeCell ref="AB81:AC81"/>
    <mergeCell ref="AB83:AC83"/>
    <mergeCell ref="AB73:AC73"/>
    <mergeCell ref="AB85:AC85"/>
    <mergeCell ref="AM77:AM78"/>
    <mergeCell ref="AP83:AP84"/>
    <mergeCell ref="AN77:AO77"/>
    <mergeCell ref="AB75:AC75"/>
    <mergeCell ref="AD69:AD70"/>
    <mergeCell ref="AG67:AG68"/>
    <mergeCell ref="AE87:AF87"/>
    <mergeCell ref="AG83:AG84"/>
    <mergeCell ref="AG73:AG74"/>
    <mergeCell ref="AH67:AI67"/>
    <mergeCell ref="AD75:AD76"/>
    <mergeCell ref="AE69:AF69"/>
    <mergeCell ref="AG69:AG70"/>
    <mergeCell ref="AJ73:AJ74"/>
    <mergeCell ref="AE83:AF83"/>
    <mergeCell ref="AN83:AO83"/>
    <mergeCell ref="AM75:AM76"/>
    <mergeCell ref="AQ43:AR43"/>
    <mergeCell ref="AZ45:BA45"/>
    <mergeCell ref="AY93:AY94"/>
    <mergeCell ref="AW93:AX93"/>
    <mergeCell ref="AV93:AV94"/>
    <mergeCell ref="AZ93:BA93"/>
    <mergeCell ref="AH87:AI87"/>
    <mergeCell ref="AS93:AS94"/>
    <mergeCell ref="AN57:AO57"/>
    <mergeCell ref="AH75:AI75"/>
    <mergeCell ref="AS57:AS58"/>
    <mergeCell ref="AM93:AM94"/>
    <mergeCell ref="AM89:AM90"/>
    <mergeCell ref="AM59:AM60"/>
    <mergeCell ref="AK69:AL69"/>
    <mergeCell ref="AM69:AM70"/>
    <mergeCell ref="AM73:AM74"/>
    <mergeCell ref="AS53:AS54"/>
    <mergeCell ref="AW53:AX53"/>
    <mergeCell ref="AT51:AU51"/>
    <mergeCell ref="AT45:AU45"/>
    <mergeCell ref="AQ89:AR89"/>
    <mergeCell ref="AJ87:AJ88"/>
    <mergeCell ref="AP73:AP74"/>
    <mergeCell ref="AM61:AM62"/>
    <mergeCell ref="AV67:AV68"/>
    <mergeCell ref="AY67:AY68"/>
    <mergeCell ref="AY55:AY56"/>
    <mergeCell ref="AT53:AU53"/>
    <mergeCell ref="AV53:AV54"/>
    <mergeCell ref="AQ55:AR55"/>
    <mergeCell ref="AQ77:AR77"/>
    <mergeCell ref="AS45:AS46"/>
    <mergeCell ref="AY53:AY54"/>
    <mergeCell ref="BE37:BE38"/>
    <mergeCell ref="BE51:BE52"/>
    <mergeCell ref="BB51:BB52"/>
    <mergeCell ref="AY41:AY42"/>
    <mergeCell ref="AZ51:BA51"/>
    <mergeCell ref="AW51:AX51"/>
    <mergeCell ref="AS51:AS52"/>
    <mergeCell ref="AZ55:BA55"/>
    <mergeCell ref="BE49:BE50"/>
    <mergeCell ref="BE47:BE48"/>
    <mergeCell ref="BC51:BD51"/>
    <mergeCell ref="AV55:AV56"/>
    <mergeCell ref="AY51:AY52"/>
    <mergeCell ref="AV39:AV40"/>
    <mergeCell ref="AT43:AU43"/>
    <mergeCell ref="AW49:AX49"/>
    <mergeCell ref="BE41:BE42"/>
    <mergeCell ref="BB49:BB50"/>
    <mergeCell ref="BC47:BD47"/>
    <mergeCell ref="AZ53:BA53"/>
    <mergeCell ref="AV51:AV52"/>
    <mergeCell ref="AT47:AU47"/>
    <mergeCell ref="AT49:AU49"/>
    <mergeCell ref="AS39:AS40"/>
    <mergeCell ref="AZ43:BA43"/>
    <mergeCell ref="AY39:AY40"/>
    <mergeCell ref="AV47:AV48"/>
    <mergeCell ref="BB53:BB54"/>
    <mergeCell ref="BE55:BE56"/>
    <mergeCell ref="AP43:AP44"/>
    <mergeCell ref="AQ45:AR45"/>
    <mergeCell ref="AS33:AS34"/>
    <mergeCell ref="AS37:AS38"/>
    <mergeCell ref="AZ49:BA49"/>
    <mergeCell ref="AY49:AY50"/>
    <mergeCell ref="AY45:AY46"/>
    <mergeCell ref="BC39:BD39"/>
    <mergeCell ref="BC37:BD37"/>
    <mergeCell ref="BE39:BE40"/>
    <mergeCell ref="BB41:BB42"/>
    <mergeCell ref="BB43:BB44"/>
    <mergeCell ref="AY43:AY44"/>
    <mergeCell ref="AZ41:BA41"/>
    <mergeCell ref="AY47:AY48"/>
    <mergeCell ref="BE35:BE36"/>
    <mergeCell ref="BB39:BB40"/>
    <mergeCell ref="BC35:BD35"/>
    <mergeCell ref="BC45:BD45"/>
    <mergeCell ref="AW41:AX41"/>
    <mergeCell ref="AW45:AX45"/>
    <mergeCell ref="AZ39:BA39"/>
    <mergeCell ref="AW43:AX43"/>
    <mergeCell ref="AS49:AS50"/>
    <mergeCell ref="AW47:AX47"/>
    <mergeCell ref="AP35:AP36"/>
    <mergeCell ref="AV45:AV46"/>
    <mergeCell ref="AQ39:AR39"/>
    <mergeCell ref="AS41:AS42"/>
    <mergeCell ref="AW35:AX35"/>
    <mergeCell ref="AY35:AY36"/>
    <mergeCell ref="AP37:AP38"/>
    <mergeCell ref="AV35:AV36"/>
    <mergeCell ref="AT35:AU35"/>
    <mergeCell ref="AT37:AU37"/>
    <mergeCell ref="AV49:AV50"/>
    <mergeCell ref="BH39:BH40"/>
    <mergeCell ref="BH35:BH36"/>
    <mergeCell ref="AZ47:BA47"/>
    <mergeCell ref="BK49:BK50"/>
    <mergeCell ref="BI49:BJ49"/>
    <mergeCell ref="AW39:AX39"/>
    <mergeCell ref="BH49:BH50"/>
    <mergeCell ref="BF35:BG35"/>
    <mergeCell ref="BH43:BH44"/>
    <mergeCell ref="AZ35:BA35"/>
    <mergeCell ref="BK45:BK46"/>
    <mergeCell ref="BI43:BJ43"/>
    <mergeCell ref="BH41:BH42"/>
    <mergeCell ref="BF47:BG47"/>
    <mergeCell ref="AT41:AU41"/>
    <mergeCell ref="BF45:BG45"/>
    <mergeCell ref="BF49:BG49"/>
    <mergeCell ref="BC43:BD43"/>
    <mergeCell ref="BE43:BE44"/>
    <mergeCell ref="BB47:BB48"/>
    <mergeCell ref="BF39:BG39"/>
    <mergeCell ref="BB45:BB46"/>
    <mergeCell ref="AT39:AU39"/>
    <mergeCell ref="AV41:AV42"/>
    <mergeCell ref="BB35:BB36"/>
    <mergeCell ref="BB37:BB38"/>
    <mergeCell ref="BK39:BK40"/>
    <mergeCell ref="BI39:BJ39"/>
    <mergeCell ref="BL37:BM37"/>
    <mergeCell ref="BI41:BJ41"/>
    <mergeCell ref="BK51:BK52"/>
    <mergeCell ref="BN53:BN54"/>
    <mergeCell ref="BO51:BP51"/>
    <mergeCell ref="BO39:BP39"/>
    <mergeCell ref="BO47:BP47"/>
    <mergeCell ref="BH53:BH54"/>
    <mergeCell ref="BO53:BP53"/>
    <mergeCell ref="BI53:BJ53"/>
    <mergeCell ref="BL51:BM51"/>
    <mergeCell ref="BI37:BJ37"/>
    <mergeCell ref="BN47:BN48"/>
    <mergeCell ref="BL45:BM45"/>
    <mergeCell ref="BL41:BM41"/>
    <mergeCell ref="BN37:BN38"/>
    <mergeCell ref="BK41:BK42"/>
    <mergeCell ref="BN49:BN50"/>
    <mergeCell ref="BI47:BJ47"/>
    <mergeCell ref="BK47:BK48"/>
    <mergeCell ref="BN51:BN52"/>
    <mergeCell ref="BI51:BJ51"/>
    <mergeCell ref="BO49:BP49"/>
    <mergeCell ref="BH51:BH52"/>
    <mergeCell ref="BK53:BK54"/>
    <mergeCell ref="BL53:BM53"/>
    <mergeCell ref="BU43:BV43"/>
    <mergeCell ref="BR41:BS41"/>
    <mergeCell ref="BX41:BY41"/>
    <mergeCell ref="BX43:BY43"/>
    <mergeCell ref="BZ43:BZ44"/>
    <mergeCell ref="BW37:BW38"/>
    <mergeCell ref="BO41:BP41"/>
    <mergeCell ref="BL35:BM35"/>
    <mergeCell ref="BI35:BJ35"/>
    <mergeCell ref="BH47:BH48"/>
    <mergeCell ref="BC41:BD41"/>
    <mergeCell ref="BE45:BE46"/>
    <mergeCell ref="BC49:BD49"/>
    <mergeCell ref="BE33:BE34"/>
    <mergeCell ref="BN39:BN40"/>
    <mergeCell ref="BN43:BN44"/>
    <mergeCell ref="BN45:BN46"/>
    <mergeCell ref="BI45:BJ45"/>
    <mergeCell ref="BL49:BM49"/>
    <mergeCell ref="BL47:BM47"/>
    <mergeCell ref="BK37:BK38"/>
    <mergeCell ref="BL39:BM39"/>
    <mergeCell ref="BN35:BN36"/>
    <mergeCell ref="BK35:BK36"/>
    <mergeCell ref="BF37:BG37"/>
    <mergeCell ref="BF43:BG43"/>
    <mergeCell ref="BF41:BG41"/>
    <mergeCell ref="BK43:BK44"/>
    <mergeCell ref="BL43:BM43"/>
    <mergeCell ref="BH45:BH46"/>
    <mergeCell ref="BH37:BH38"/>
    <mergeCell ref="BN41:BN42"/>
    <mergeCell ref="CC37:CC38"/>
    <mergeCell ref="CA21:CB21"/>
    <mergeCell ref="CJ21:CK21"/>
    <mergeCell ref="CJ23:CK23"/>
    <mergeCell ref="CM25:CN25"/>
    <mergeCell ref="CA35:CB35"/>
    <mergeCell ref="CR35:CR36"/>
    <mergeCell ref="BQ39:BQ40"/>
    <mergeCell ref="BT43:BT44"/>
    <mergeCell ref="BT41:BT42"/>
    <mergeCell ref="BO33:BP33"/>
    <mergeCell ref="BO31:BP31"/>
    <mergeCell ref="BU33:BV33"/>
    <mergeCell ref="BO45:BP45"/>
    <mergeCell ref="BQ45:BQ46"/>
    <mergeCell ref="BT39:BT40"/>
    <mergeCell ref="BT37:BT38"/>
    <mergeCell ref="BQ43:BQ44"/>
    <mergeCell ref="BU41:BV41"/>
    <mergeCell ref="BU39:BV39"/>
    <mergeCell ref="BW39:BW40"/>
    <mergeCell ref="BX45:BY45"/>
    <mergeCell ref="BZ41:BZ42"/>
    <mergeCell ref="BW41:BW42"/>
    <mergeCell ref="BX39:BY39"/>
    <mergeCell ref="BZ45:BZ46"/>
    <mergeCell ref="BQ41:BQ42"/>
    <mergeCell ref="BO43:BP43"/>
    <mergeCell ref="BR39:BS39"/>
    <mergeCell ref="BR43:BS43"/>
    <mergeCell ref="BQ35:BQ36"/>
    <mergeCell ref="BZ35:BZ36"/>
    <mergeCell ref="CA25:CB25"/>
    <mergeCell ref="CC29:CC30"/>
    <mergeCell ref="BZ29:BZ30"/>
    <mergeCell ref="CF27:CF28"/>
    <mergeCell ref="CC27:CC28"/>
    <mergeCell ref="CG27:CH27"/>
    <mergeCell ref="BW27:BW28"/>
    <mergeCell ref="CF21:CF22"/>
    <mergeCell ref="BX25:BY25"/>
    <mergeCell ref="BW25:BW26"/>
    <mergeCell ref="BW29:BW30"/>
    <mergeCell ref="BW23:BW24"/>
    <mergeCell ref="CM35:CN35"/>
    <mergeCell ref="CJ35:CK35"/>
    <mergeCell ref="CR39:CR40"/>
    <mergeCell ref="CA37:CB37"/>
    <mergeCell ref="CI21:CI22"/>
    <mergeCell ref="CG21:CH21"/>
    <mergeCell ref="CC25:CC26"/>
    <mergeCell ref="CD27:CE27"/>
    <mergeCell ref="CF23:CF24"/>
    <mergeCell ref="CI35:CI36"/>
    <mergeCell ref="CI27:CI28"/>
    <mergeCell ref="CG35:CH35"/>
    <mergeCell ref="CG37:CH37"/>
    <mergeCell ref="CI37:CI38"/>
    <mergeCell ref="CI25:CI26"/>
    <mergeCell ref="CF37:CF38"/>
    <mergeCell ref="CI31:CI32"/>
    <mergeCell ref="CG29:CH29"/>
    <mergeCell ref="CI29:CI30"/>
    <mergeCell ref="CI23:CI24"/>
    <mergeCell ref="CD43:CE43"/>
    <mergeCell ref="CS39:CT39"/>
    <mergeCell ref="CO39:CO40"/>
    <mergeCell ref="CP39:CQ39"/>
    <mergeCell ref="CD35:CE35"/>
    <mergeCell ref="CL33:CL34"/>
    <mergeCell ref="CG33:CH33"/>
    <mergeCell ref="CJ33:CK33"/>
    <mergeCell ref="CF31:CF32"/>
    <mergeCell ref="CG31:CH31"/>
    <mergeCell ref="CJ31:CK31"/>
    <mergeCell ref="CG41:CH41"/>
    <mergeCell ref="CF43:CF44"/>
    <mergeCell ref="CG43:CH43"/>
    <mergeCell ref="CP41:CQ41"/>
    <mergeCell ref="CP43:CQ43"/>
    <mergeCell ref="CM43:CN43"/>
    <mergeCell ref="CD39:CE39"/>
    <mergeCell ref="CJ37:CK37"/>
    <mergeCell ref="CP37:CQ37"/>
    <mergeCell ref="CL43:CL44"/>
    <mergeCell ref="CR43:CR44"/>
    <mergeCell ref="CI41:CI42"/>
    <mergeCell ref="CJ41:CK41"/>
    <mergeCell ref="CP31:CQ31"/>
    <mergeCell ref="CU35:CU36"/>
    <mergeCell ref="CS35:CT35"/>
    <mergeCell ref="CR33:CR34"/>
    <mergeCell ref="CP35:CQ35"/>
    <mergeCell ref="DP47:DP48"/>
    <mergeCell ref="CF39:CF40"/>
    <mergeCell ref="DH43:DI43"/>
    <mergeCell ref="CD47:CE47"/>
    <mergeCell ref="CJ47:CK47"/>
    <mergeCell ref="CM47:CN47"/>
    <mergeCell ref="DB43:DC43"/>
    <mergeCell ref="CF47:CF48"/>
    <mergeCell ref="CX43:CX44"/>
    <mergeCell ref="CS43:CT43"/>
    <mergeCell ref="CY43:CZ43"/>
    <mergeCell ref="CG39:CH39"/>
    <mergeCell ref="DA39:DA40"/>
    <mergeCell ref="DG39:DG40"/>
    <mergeCell ref="CO41:CO42"/>
    <mergeCell ref="CS41:CT41"/>
    <mergeCell ref="CF41:CF42"/>
    <mergeCell ref="CP45:CQ45"/>
    <mergeCell ref="CM45:CN45"/>
    <mergeCell ref="CU39:CU40"/>
    <mergeCell ref="DG41:DG42"/>
    <mergeCell ref="DH41:DI41"/>
    <mergeCell ref="DD41:DD42"/>
    <mergeCell ref="CV41:CW41"/>
    <mergeCell ref="CR45:CR46"/>
    <mergeCell ref="CX45:CX46"/>
    <mergeCell ref="DA41:DA42"/>
    <mergeCell ref="CX47:CX48"/>
    <mergeCell ref="CC41:CC42"/>
    <mergeCell ref="CS33:CT33"/>
    <mergeCell ref="DD37:DD38"/>
    <mergeCell ref="DM43:DM44"/>
    <mergeCell ref="CC45:CC46"/>
    <mergeCell ref="CM41:CN41"/>
    <mergeCell ref="CO45:CO46"/>
    <mergeCell ref="CV43:CW43"/>
    <mergeCell ref="CO43:CO44"/>
    <mergeCell ref="CU45:CU46"/>
    <mergeCell ref="BZ39:BZ40"/>
    <mergeCell ref="CC39:CC40"/>
    <mergeCell ref="DK43:DL43"/>
    <mergeCell ref="DB39:DC39"/>
    <mergeCell ref="CA47:CB47"/>
    <mergeCell ref="CG47:CH47"/>
    <mergeCell ref="CV39:CW39"/>
    <mergeCell ref="DE41:DF41"/>
    <mergeCell ref="CX39:CX40"/>
    <mergeCell ref="DG43:DG44"/>
    <mergeCell ref="BZ37:BZ38"/>
    <mergeCell ref="CY45:CZ45"/>
    <mergeCell ref="DE45:DF45"/>
    <mergeCell ref="CU43:CU44"/>
    <mergeCell ref="CD45:CE45"/>
    <mergeCell ref="CF45:CF46"/>
    <mergeCell ref="CJ39:CK39"/>
    <mergeCell ref="CI39:CI40"/>
    <mergeCell ref="CL39:CL40"/>
    <mergeCell ref="CM39:CN39"/>
    <mergeCell ref="CU41:CU42"/>
    <mergeCell ref="CR41:CR42"/>
    <mergeCell ref="CA41:CB41"/>
    <mergeCell ref="DT49:DU49"/>
    <mergeCell ref="DA49:DA50"/>
    <mergeCell ref="DG47:DG48"/>
    <mergeCell ref="CD41:CE41"/>
    <mergeCell ref="CI43:CI44"/>
    <mergeCell ref="CA43:CB43"/>
    <mergeCell ref="CA39:CB39"/>
    <mergeCell ref="EE31:EE32"/>
    <mergeCell ref="EF31:EG31"/>
    <mergeCell ref="EC31:ED31"/>
    <mergeCell ref="DW31:DX31"/>
    <mergeCell ref="DG31:DG32"/>
    <mergeCell ref="DH35:DI35"/>
    <mergeCell ref="CL35:CL36"/>
    <mergeCell ref="CA31:CB31"/>
    <mergeCell ref="CC31:CC32"/>
    <mergeCell ref="EB33:EB34"/>
    <mergeCell ref="CO47:CO48"/>
    <mergeCell ref="CR47:CR48"/>
    <mergeCell ref="CS45:CT45"/>
    <mergeCell ref="CC47:CC48"/>
    <mergeCell ref="DV39:DV40"/>
    <mergeCell ref="CC43:CC44"/>
    <mergeCell ref="DB41:DC41"/>
    <mergeCell ref="CY41:CZ41"/>
    <mergeCell ref="DK41:DL41"/>
    <mergeCell ref="CL49:CL50"/>
    <mergeCell ref="CG45:CH45"/>
    <mergeCell ref="CJ45:CK45"/>
    <mergeCell ref="CS37:CT37"/>
    <mergeCell ref="DJ41:DJ42"/>
    <mergeCell ref="BR53:BS53"/>
    <mergeCell ref="BT49:BT50"/>
    <mergeCell ref="BT51:BT52"/>
    <mergeCell ref="BX55:BY55"/>
    <mergeCell ref="BX57:BY57"/>
    <mergeCell ref="BR51:BS51"/>
    <mergeCell ref="BR57:BS57"/>
    <mergeCell ref="BT45:BT46"/>
    <mergeCell ref="BR45:BS45"/>
    <mergeCell ref="BW45:BW46"/>
    <mergeCell ref="BX47:BY47"/>
    <mergeCell ref="CA45:CB45"/>
    <mergeCell ref="BZ53:BZ54"/>
    <mergeCell ref="BT59:BT60"/>
    <mergeCell ref="BR47:BS47"/>
    <mergeCell ref="BR63:BS63"/>
    <mergeCell ref="CA63:CB63"/>
    <mergeCell ref="CA55:CB55"/>
    <mergeCell ref="BU53:BV53"/>
    <mergeCell ref="BX53:BY53"/>
    <mergeCell ref="BX49:BY49"/>
    <mergeCell ref="CA49:CB49"/>
    <mergeCell ref="BZ51:BZ52"/>
    <mergeCell ref="BW47:BW48"/>
    <mergeCell ref="BZ55:BZ56"/>
    <mergeCell ref="BU51:BV51"/>
    <mergeCell ref="BX59:BY59"/>
    <mergeCell ref="BZ49:BZ50"/>
    <mergeCell ref="CA53:CB53"/>
    <mergeCell ref="BT55:BT56"/>
    <mergeCell ref="BU55:BV55"/>
    <mergeCell ref="BT53:BT54"/>
    <mergeCell ref="CG49:CH49"/>
    <mergeCell ref="CS47:CT47"/>
    <mergeCell ref="CI45:CI46"/>
    <mergeCell ref="CU47:CU48"/>
    <mergeCell ref="CL45:CL46"/>
    <mergeCell ref="DE43:DF43"/>
    <mergeCell ref="DK49:DL49"/>
    <mergeCell ref="DJ51:DJ52"/>
    <mergeCell ref="DJ47:DJ48"/>
    <mergeCell ref="DE47:DF47"/>
    <mergeCell ref="DA45:DA46"/>
    <mergeCell ref="DJ49:DJ50"/>
    <mergeCell ref="CY47:CZ47"/>
    <mergeCell ref="DA47:DA48"/>
    <mergeCell ref="DB45:DC45"/>
    <mergeCell ref="DJ45:DJ46"/>
    <mergeCell ref="DD47:DD48"/>
    <mergeCell ref="DB47:DC47"/>
    <mergeCell ref="DH47:DI47"/>
    <mergeCell ref="DB49:DC49"/>
    <mergeCell ref="CV45:CW45"/>
    <mergeCell ref="DH45:DI45"/>
    <mergeCell ref="CY49:CZ49"/>
    <mergeCell ref="CV47:CW47"/>
    <mergeCell ref="CX49:CX50"/>
    <mergeCell ref="CL47:CL48"/>
    <mergeCell ref="CU49:CU50"/>
    <mergeCell ref="DJ43:DJ44"/>
    <mergeCell ref="DD43:DD44"/>
    <mergeCell ref="DG45:DG46"/>
    <mergeCell ref="DD45:DD46"/>
    <mergeCell ref="DA43:DA44"/>
    <mergeCell ref="CS49:CT49"/>
    <mergeCell ref="BZ47:BZ48"/>
    <mergeCell ref="BW53:BW54"/>
    <mergeCell ref="BW55:BW56"/>
    <mergeCell ref="CG59:CH59"/>
    <mergeCell ref="CC59:CC60"/>
    <mergeCell ref="CO59:CO60"/>
    <mergeCell ref="CM63:CN63"/>
    <mergeCell ref="CO53:CO54"/>
    <mergeCell ref="CC53:CC54"/>
    <mergeCell ref="CC57:CC58"/>
    <mergeCell ref="CP47:CQ47"/>
    <mergeCell ref="CP49:CQ49"/>
    <mergeCell ref="CI61:CI62"/>
    <mergeCell ref="CI59:CI60"/>
    <mergeCell ref="CI53:CI54"/>
    <mergeCell ref="CI49:CI50"/>
    <mergeCell ref="CG51:CH51"/>
    <mergeCell ref="CD59:CE59"/>
    <mergeCell ref="CI57:CI58"/>
    <mergeCell ref="CD57:CE57"/>
    <mergeCell ref="CG57:CH57"/>
    <mergeCell ref="CP55:CQ55"/>
    <mergeCell ref="CP51:CQ51"/>
    <mergeCell ref="CP53:CQ53"/>
    <mergeCell ref="CG55:CH55"/>
    <mergeCell ref="CD55:CE55"/>
    <mergeCell ref="BW59:BW60"/>
    <mergeCell ref="CI47:CI48"/>
    <mergeCell ref="CJ49:CK49"/>
    <mergeCell ref="CM49:CN49"/>
    <mergeCell ref="CO49:CO50"/>
    <mergeCell ref="CA83:CB83"/>
    <mergeCell ref="CU77:CU78"/>
    <mergeCell ref="CD75:CE75"/>
    <mergeCell ref="CC77:CC78"/>
    <mergeCell ref="CP71:CQ71"/>
    <mergeCell ref="CS71:CT71"/>
    <mergeCell ref="CP73:CQ73"/>
    <mergeCell ref="CP77:CQ77"/>
    <mergeCell ref="CG53:CH53"/>
    <mergeCell ref="CC55:CC56"/>
    <mergeCell ref="CF55:CF56"/>
    <mergeCell ref="CD53:CE53"/>
    <mergeCell ref="CI51:CI52"/>
    <mergeCell ref="CI65:CI66"/>
    <mergeCell ref="CF65:CF66"/>
    <mergeCell ref="CC63:CC64"/>
    <mergeCell ref="CF63:CF64"/>
    <mergeCell ref="CD63:CE63"/>
    <mergeCell ref="CF53:CF54"/>
    <mergeCell ref="CF51:CF52"/>
    <mergeCell ref="CC65:CC66"/>
    <mergeCell ref="CF67:CF68"/>
    <mergeCell ref="CF61:CF62"/>
    <mergeCell ref="CL65:CL66"/>
    <mergeCell ref="CY81:CZ81"/>
    <mergeCell ref="CP75:CQ75"/>
    <mergeCell ref="CJ81:CK81"/>
    <mergeCell ref="CL81:CL82"/>
    <mergeCell ref="CM81:CN81"/>
    <mergeCell ref="CR71:CR72"/>
    <mergeCell ref="CD71:CE71"/>
    <mergeCell ref="CR77:CR78"/>
    <mergeCell ref="CR83:CR84"/>
    <mergeCell ref="CJ71:CK71"/>
    <mergeCell ref="CO73:CO74"/>
    <mergeCell ref="CL73:CL74"/>
    <mergeCell ref="CF71:CF72"/>
    <mergeCell ref="CU71:CU72"/>
    <mergeCell ref="CA51:CB51"/>
    <mergeCell ref="CD51:CE51"/>
    <mergeCell ref="CD65:CE65"/>
    <mergeCell ref="CI55:CI56"/>
    <mergeCell ref="CC51:CC52"/>
    <mergeCell ref="CS51:CT51"/>
    <mergeCell ref="CS59:CT59"/>
    <mergeCell ref="CO71:CO72"/>
    <mergeCell ref="CO69:CO70"/>
    <mergeCell ref="CD69:CE69"/>
    <mergeCell ref="CS65:CT65"/>
    <mergeCell ref="CM67:CN67"/>
    <mergeCell ref="CM65:CN65"/>
    <mergeCell ref="CU63:CU64"/>
    <mergeCell ref="CU67:CU68"/>
    <mergeCell ref="CR65:CR66"/>
    <mergeCell ref="CL61:CL62"/>
    <mergeCell ref="CS67:CT67"/>
    <mergeCell ref="CI85:CI86"/>
    <mergeCell ref="CM75:CN75"/>
    <mergeCell ref="CD73:CE73"/>
    <mergeCell ref="CX85:CX86"/>
    <mergeCell ref="CR69:CR70"/>
    <mergeCell ref="CF69:CF70"/>
    <mergeCell ref="CG69:CH69"/>
    <mergeCell ref="CJ69:CK69"/>
    <mergeCell ref="CL69:CL70"/>
    <mergeCell ref="CM69:CN69"/>
    <mergeCell ref="CS75:CT75"/>
    <mergeCell ref="CX71:CX72"/>
    <mergeCell ref="CM71:CN71"/>
    <mergeCell ref="CI77:CI78"/>
    <mergeCell ref="CP81:CQ81"/>
    <mergeCell ref="CV83:CW83"/>
    <mergeCell ref="CP69:CQ69"/>
    <mergeCell ref="CX83:CX84"/>
    <mergeCell ref="CU75:CU76"/>
    <mergeCell ref="CU73:CU74"/>
    <mergeCell ref="CG71:CH71"/>
    <mergeCell ref="CS73:CT73"/>
    <mergeCell ref="CR73:CR74"/>
    <mergeCell ref="CO75:CO76"/>
    <mergeCell ref="CX73:CX74"/>
    <mergeCell ref="CV73:CW73"/>
    <mergeCell ref="CY73:CZ73"/>
    <mergeCell ref="CX75:CX76"/>
    <mergeCell ref="CX81:CX82"/>
    <mergeCell ref="BL87:BM87"/>
    <mergeCell ref="BW87:BW88"/>
    <mergeCell ref="BR87:BS87"/>
    <mergeCell ref="BU77:BV77"/>
    <mergeCell ref="BO87:BP87"/>
    <mergeCell ref="BL73:BM73"/>
    <mergeCell ref="BT77:BT78"/>
    <mergeCell ref="BQ85:BQ86"/>
    <mergeCell ref="BX77:BY77"/>
    <mergeCell ref="BO75:BP75"/>
    <mergeCell ref="BZ75:BZ76"/>
    <mergeCell ref="BR75:BS75"/>
    <mergeCell ref="CA73:CB73"/>
    <mergeCell ref="CM85:CN85"/>
    <mergeCell ref="BZ83:BZ84"/>
    <mergeCell ref="BX87:BY87"/>
    <mergeCell ref="CC83:CC84"/>
    <mergeCell ref="CL85:CL86"/>
    <mergeCell ref="CJ83:CK83"/>
    <mergeCell ref="BN83:BN84"/>
    <mergeCell ref="BL83:BM83"/>
    <mergeCell ref="BT83:BT84"/>
    <mergeCell ref="BQ83:BQ84"/>
    <mergeCell ref="BZ77:BZ78"/>
    <mergeCell ref="BL85:BM85"/>
    <mergeCell ref="BU75:BV75"/>
    <mergeCell ref="BO81:BP81"/>
    <mergeCell ref="BQ75:BQ76"/>
    <mergeCell ref="CL75:CL76"/>
    <mergeCell ref="BQ81:BQ82"/>
    <mergeCell ref="BZ73:BZ74"/>
    <mergeCell ref="BL77:BM77"/>
    <mergeCell ref="BQ77:BQ78"/>
    <mergeCell ref="BU73:BV73"/>
    <mergeCell ref="CC75:CC76"/>
    <mergeCell ref="CL71:CL72"/>
    <mergeCell ref="CJ73:CK73"/>
    <mergeCell ref="BQ73:BQ74"/>
    <mergeCell ref="BW73:BW74"/>
    <mergeCell ref="CF75:CF76"/>
    <mergeCell ref="BO73:BP73"/>
    <mergeCell ref="BT81:BT82"/>
    <mergeCell ref="BU81:BV81"/>
    <mergeCell ref="BX75:BY75"/>
    <mergeCell ref="CG73:CH73"/>
    <mergeCell ref="BT73:BT74"/>
    <mergeCell ref="BT75:BT76"/>
    <mergeCell ref="CF77:CF78"/>
    <mergeCell ref="CD77:CE77"/>
    <mergeCell ref="CI73:CI74"/>
    <mergeCell ref="CA75:CB75"/>
    <mergeCell ref="BW75:BW76"/>
    <mergeCell ref="CC71:CC72"/>
    <mergeCell ref="BN81:BN82"/>
    <mergeCell ref="BN73:BN74"/>
    <mergeCell ref="BN75:BN76"/>
    <mergeCell ref="BZ71:BZ72"/>
    <mergeCell ref="BN71:BN72"/>
    <mergeCell ref="BX71:BY71"/>
    <mergeCell ref="BT71:BT72"/>
    <mergeCell ref="BT85:BT86"/>
    <mergeCell ref="CC87:CC88"/>
    <mergeCell ref="CM83:CN83"/>
    <mergeCell ref="CJ85:CK85"/>
    <mergeCell ref="CL77:CL78"/>
    <mergeCell ref="CA77:CB77"/>
    <mergeCell ref="CG85:CH85"/>
    <mergeCell ref="CF87:CF88"/>
    <mergeCell ref="CM77:CN77"/>
    <mergeCell ref="CO85:CO86"/>
    <mergeCell ref="CO77:CO78"/>
    <mergeCell ref="CO81:CO82"/>
    <mergeCell ref="CI75:CI76"/>
    <mergeCell ref="BR73:BS73"/>
    <mergeCell ref="CF73:CF74"/>
    <mergeCell ref="BR81:BS81"/>
    <mergeCell ref="BR77:BS77"/>
    <mergeCell ref="CJ77:CK77"/>
    <mergeCell ref="BR83:BS83"/>
    <mergeCell ref="CM87:CN87"/>
    <mergeCell ref="CF85:CF86"/>
    <mergeCell ref="CD83:CE83"/>
    <mergeCell ref="CF83:CF84"/>
    <mergeCell ref="BR85:BS85"/>
    <mergeCell ref="BZ87:BZ88"/>
    <mergeCell ref="CJ87:CK87"/>
    <mergeCell ref="CG77:CH77"/>
    <mergeCell ref="CL87:CL88"/>
    <mergeCell ref="CG83:CH83"/>
    <mergeCell ref="CI87:CI88"/>
    <mergeCell ref="BW77:BW78"/>
    <mergeCell ref="BT87:BT88"/>
    <mergeCell ref="BU87:BV87"/>
    <mergeCell ref="CI95:CI96"/>
    <mergeCell ref="CX91:CX92"/>
    <mergeCell ref="CU89:CU90"/>
    <mergeCell ref="CX77:CX78"/>
    <mergeCell ref="BW83:BW84"/>
    <mergeCell ref="BX83:BY83"/>
    <mergeCell ref="BU85:BV85"/>
    <mergeCell ref="BU83:BV83"/>
    <mergeCell ref="CS81:CT81"/>
    <mergeCell ref="CU81:CU82"/>
    <mergeCell ref="CV81:CW81"/>
    <mergeCell ref="CS77:CT77"/>
    <mergeCell ref="DA83:DA84"/>
    <mergeCell ref="CY83:CZ83"/>
    <mergeCell ref="CY95:CZ95"/>
    <mergeCell ref="CP93:CQ93"/>
    <mergeCell ref="DA87:DA88"/>
    <mergeCell ref="CS95:CT95"/>
    <mergeCell ref="CV95:CW95"/>
    <mergeCell ref="CR93:CR94"/>
    <mergeCell ref="CY85:CZ85"/>
    <mergeCell ref="CP91:CQ91"/>
    <mergeCell ref="CM95:CN95"/>
    <mergeCell ref="CI93:CI94"/>
    <mergeCell ref="CS85:CT85"/>
    <mergeCell ref="CU85:CU86"/>
    <mergeCell ref="CJ93:CK93"/>
    <mergeCell ref="CU83:CU84"/>
    <mergeCell ref="CX93:CX94"/>
    <mergeCell ref="CL83:CL84"/>
    <mergeCell ref="CR85:CR86"/>
    <mergeCell ref="CL95:CL96"/>
    <mergeCell ref="CP85:CQ85"/>
    <mergeCell ref="CY89:CZ89"/>
    <mergeCell ref="CO87:CO88"/>
    <mergeCell ref="DE87:DF87"/>
    <mergeCell ref="DM87:DM88"/>
    <mergeCell ref="CS91:CT91"/>
    <mergeCell ref="DG95:DG96"/>
    <mergeCell ref="CM97:CN97"/>
    <mergeCell ref="DP87:DP88"/>
    <mergeCell ref="CR87:CR88"/>
    <mergeCell ref="CR89:CR90"/>
    <mergeCell ref="CP87:CQ87"/>
    <mergeCell ref="CO89:CO90"/>
    <mergeCell ref="DB91:DC91"/>
    <mergeCell ref="DH97:DI97"/>
    <mergeCell ref="CV87:CW87"/>
    <mergeCell ref="DM95:DM96"/>
    <mergeCell ref="DN89:DO89"/>
    <mergeCell ref="DN91:DO91"/>
    <mergeCell ref="DM89:DM90"/>
    <mergeCell ref="CM89:CN89"/>
    <mergeCell ref="CY93:CZ93"/>
    <mergeCell ref="CY87:CZ87"/>
    <mergeCell ref="DT97:DU97"/>
    <mergeCell ref="DG99:DG100"/>
    <mergeCell ref="CO97:CO98"/>
    <mergeCell ref="DQ99:DR99"/>
    <mergeCell ref="CS93:CT93"/>
    <mergeCell ref="CX95:CX96"/>
    <mergeCell ref="CV93:CW93"/>
    <mergeCell ref="CU93:CU94"/>
    <mergeCell ref="DP99:DP100"/>
    <mergeCell ref="DK97:DL97"/>
    <mergeCell ref="CX89:CX90"/>
    <mergeCell ref="DN87:DO87"/>
    <mergeCell ref="DQ87:DR87"/>
    <mergeCell ref="DH95:DI95"/>
    <mergeCell ref="CU97:CU98"/>
    <mergeCell ref="CR95:CR96"/>
    <mergeCell ref="CS87:CT87"/>
    <mergeCell ref="DK87:DL87"/>
    <mergeCell ref="CO95:CO96"/>
    <mergeCell ref="DN93:DO93"/>
    <mergeCell ref="DE95:DF95"/>
    <mergeCell ref="DM91:DM92"/>
    <mergeCell ref="DG89:DG90"/>
    <mergeCell ref="DQ91:DR91"/>
    <mergeCell ref="EC95:ED95"/>
    <mergeCell ref="EC83:ED83"/>
    <mergeCell ref="DT83:DU83"/>
    <mergeCell ref="EB91:EB92"/>
    <mergeCell ref="DY87:DY88"/>
    <mergeCell ref="DN83:DO83"/>
    <mergeCell ref="DS83:DS84"/>
    <mergeCell ref="DY83:DY84"/>
    <mergeCell ref="DP81:DP82"/>
    <mergeCell ref="DN81:DO81"/>
    <mergeCell ref="DH83:DI83"/>
    <mergeCell ref="DE83:DF83"/>
    <mergeCell ref="DK83:DL83"/>
    <mergeCell ref="DG83:DG84"/>
    <mergeCell ref="DZ85:EA85"/>
    <mergeCell ref="DY85:DY86"/>
    <mergeCell ref="ER69:ES69"/>
    <mergeCell ref="EB71:EB72"/>
    <mergeCell ref="DZ73:EA73"/>
    <mergeCell ref="EE73:EE74"/>
    <mergeCell ref="DM77:DM78"/>
    <mergeCell ref="DK77:DL77"/>
    <mergeCell ref="DE75:DF75"/>
    <mergeCell ref="DE77:DF77"/>
    <mergeCell ref="DJ75:DJ76"/>
    <mergeCell ref="EQ71:EQ72"/>
    <mergeCell ref="EN87:EN88"/>
    <mergeCell ref="EK95:EK96"/>
    <mergeCell ref="DV81:DV82"/>
    <mergeCell ref="DZ93:EA93"/>
    <mergeCell ref="DY93:DY94"/>
    <mergeCell ref="EB93:EB94"/>
    <mergeCell ref="EC81:ED81"/>
    <mergeCell ref="EK83:EK84"/>
    <mergeCell ref="DV83:DV84"/>
    <mergeCell ref="DV71:DV72"/>
    <mergeCell ref="DW69:DX69"/>
    <mergeCell ref="DV69:DV70"/>
    <mergeCell ref="DY69:DY70"/>
    <mergeCell ref="EC71:ED71"/>
    <mergeCell ref="EC91:ED91"/>
    <mergeCell ref="DW95:DX95"/>
    <mergeCell ref="EO93:EP93"/>
    <mergeCell ref="DA75:DA76"/>
    <mergeCell ref="DD71:DD72"/>
    <mergeCell ref="DJ69:DJ70"/>
    <mergeCell ref="EF75:EG75"/>
    <mergeCell ref="EO69:EP69"/>
    <mergeCell ref="EO71:EP71"/>
    <mergeCell ref="DT71:DU71"/>
    <mergeCell ref="EB75:EB76"/>
    <mergeCell ref="EL77:EM77"/>
    <mergeCell ref="DZ75:EA75"/>
    <mergeCell ref="EH71:EH72"/>
    <mergeCell ref="DY77:DY78"/>
    <mergeCell ref="EC73:ED73"/>
    <mergeCell ref="EC75:ED75"/>
    <mergeCell ref="EC77:ED77"/>
    <mergeCell ref="DY75:DY76"/>
    <mergeCell ref="EE77:EE78"/>
    <mergeCell ref="EF71:EG71"/>
    <mergeCell ref="EE69:EE70"/>
    <mergeCell ref="DW71:DX71"/>
    <mergeCell ref="DK71:DL71"/>
    <mergeCell ref="ER93:ES93"/>
    <mergeCell ref="FD85:FE85"/>
    <mergeCell ref="EO85:EP85"/>
    <mergeCell ref="EN95:EN96"/>
    <mergeCell ref="EX93:EY93"/>
    <mergeCell ref="EK93:EK94"/>
    <mergeCell ref="DY91:DY92"/>
    <mergeCell ref="EK87:EK88"/>
    <mergeCell ref="EC87:ED87"/>
    <mergeCell ref="EF87:EG87"/>
    <mergeCell ref="EO89:EP89"/>
    <mergeCell ref="FA73:FB73"/>
    <mergeCell ref="EX75:EY75"/>
    <mergeCell ref="EO95:EP95"/>
    <mergeCell ref="EL95:EM95"/>
    <mergeCell ref="EN83:EN84"/>
    <mergeCell ref="EK75:EK76"/>
    <mergeCell ref="EQ75:EQ76"/>
    <mergeCell ref="EQ73:EQ74"/>
    <mergeCell ref="EO73:EP73"/>
    <mergeCell ref="EC85:ED85"/>
    <mergeCell ref="EB73:EB74"/>
    <mergeCell ref="EE81:EE82"/>
    <mergeCell ref="EF81:EG81"/>
    <mergeCell ref="EN81:EN82"/>
    <mergeCell ref="EE83:EE84"/>
    <mergeCell ref="DY73:DY74"/>
    <mergeCell ref="EN85:EN86"/>
    <mergeCell ref="EF77:EG77"/>
    <mergeCell ref="EO83:EP83"/>
    <mergeCell ref="EQ83:EQ84"/>
    <mergeCell ref="ER81:ES81"/>
    <mergeCell ref="FD97:FE97"/>
    <mergeCell ref="FC93:FC94"/>
    <mergeCell ref="FA81:FB81"/>
    <mergeCell ref="EX87:EY87"/>
    <mergeCell ref="EX89:EY89"/>
    <mergeCell ref="EW87:EW88"/>
    <mergeCell ref="EZ91:EZ92"/>
    <mergeCell ref="ER95:ES95"/>
    <mergeCell ref="EW77:EW78"/>
    <mergeCell ref="EQ97:EQ98"/>
    <mergeCell ref="DT85:DU85"/>
    <mergeCell ref="DS85:DS86"/>
    <mergeCell ref="EI83:EJ83"/>
    <mergeCell ref="EN77:EN78"/>
    <mergeCell ref="EI87:EJ87"/>
    <mergeCell ref="EL87:EM87"/>
    <mergeCell ref="DZ87:EA87"/>
    <mergeCell ref="EU81:EV81"/>
    <mergeCell ref="DW87:DX87"/>
    <mergeCell ref="EB81:EB82"/>
    <mergeCell ref="DW81:DX81"/>
    <mergeCell ref="DV89:DV90"/>
    <mergeCell ref="DW85:DX85"/>
    <mergeCell ref="DV85:DV86"/>
    <mergeCell ref="DW89:DX89"/>
    <mergeCell ref="EB89:EB90"/>
    <mergeCell ref="DZ89:EA89"/>
    <mergeCell ref="DT89:DU89"/>
    <mergeCell ref="FD91:FE91"/>
    <mergeCell ref="EQ89:EQ90"/>
    <mergeCell ref="FA97:FB97"/>
    <mergeCell ref="EZ93:EZ94"/>
    <mergeCell ref="DN21:DO21"/>
    <mergeCell ref="CV69:CW69"/>
    <mergeCell ref="CU69:CU70"/>
    <mergeCell ref="BR55:BS55"/>
    <mergeCell ref="BW51:BW52"/>
    <mergeCell ref="BX51:BY51"/>
    <mergeCell ref="CV55:CW55"/>
    <mergeCell ref="DD39:DD40"/>
    <mergeCell ref="DE37:DF37"/>
    <mergeCell ref="DE39:DF39"/>
    <mergeCell ref="DK45:DL45"/>
    <mergeCell ref="DK47:DL47"/>
    <mergeCell ref="DB69:DC69"/>
    <mergeCell ref="CY69:CZ69"/>
    <mergeCell ref="CY67:CZ67"/>
    <mergeCell ref="DM45:DM46"/>
    <mergeCell ref="DM49:DM50"/>
    <mergeCell ref="DE49:DF49"/>
    <mergeCell ref="DH49:DI49"/>
    <mergeCell ref="DM47:DM48"/>
    <mergeCell ref="DG49:DG50"/>
    <mergeCell ref="DD49:DD50"/>
    <mergeCell ref="CD49:CE49"/>
    <mergeCell ref="CV49:CW49"/>
    <mergeCell ref="CV51:CW51"/>
    <mergeCell ref="CJ51:CK51"/>
    <mergeCell ref="CR53:CR54"/>
    <mergeCell ref="CS53:CT53"/>
    <mergeCell ref="CL53:CL54"/>
    <mergeCell ref="CF49:CF50"/>
    <mergeCell ref="CC49:CC50"/>
    <mergeCell ref="CV53:CW53"/>
    <mergeCell ref="DQ39:DR39"/>
    <mergeCell ref="DQ51:DR51"/>
    <mergeCell ref="DP51:DP52"/>
    <mergeCell ref="DG37:DG38"/>
    <mergeCell ref="DJ37:DJ38"/>
    <mergeCell ref="DS41:DS42"/>
    <mergeCell ref="DM41:DM42"/>
    <mergeCell ref="DM51:DM52"/>
    <mergeCell ref="ER41:ES41"/>
    <mergeCell ref="EQ41:EQ42"/>
    <mergeCell ref="EO65:EP65"/>
    <mergeCell ref="DH39:DI39"/>
    <mergeCell ref="CX37:CX38"/>
    <mergeCell ref="DD35:DD36"/>
    <mergeCell ref="DT57:DU57"/>
    <mergeCell ref="EF65:EG65"/>
    <mergeCell ref="EI67:EJ67"/>
    <mergeCell ref="DV57:DV58"/>
    <mergeCell ref="DW45:DX45"/>
    <mergeCell ref="EK57:EK58"/>
    <mergeCell ref="DK51:DL51"/>
    <mergeCell ref="EO37:EP37"/>
    <mergeCell ref="EH37:EH38"/>
    <mergeCell ref="DY37:DY38"/>
    <mergeCell ref="DZ51:EA51"/>
    <mergeCell ref="EI55:EJ55"/>
    <mergeCell ref="EL49:EM49"/>
    <mergeCell ref="DP49:DP50"/>
    <mergeCell ref="DT45:DU45"/>
    <mergeCell ref="EB45:EB46"/>
    <mergeCell ref="DY49:DY50"/>
    <mergeCell ref="DP41:DP42"/>
    <mergeCell ref="FG75:FH75"/>
    <mergeCell ref="EO77:EP77"/>
    <mergeCell ref="FF75:FF76"/>
    <mergeCell ref="ER75:ES75"/>
    <mergeCell ref="FD71:FE71"/>
    <mergeCell ref="EW73:EW74"/>
    <mergeCell ref="EK71:EK72"/>
    <mergeCell ref="EI71:EJ71"/>
    <mergeCell ref="EL71:EM71"/>
    <mergeCell ref="DG77:DG78"/>
    <mergeCell ref="DJ77:DJ78"/>
    <mergeCell ref="ER71:ES71"/>
    <mergeCell ref="DJ73:DJ74"/>
    <mergeCell ref="DM75:DM76"/>
    <mergeCell ref="DQ77:DR77"/>
    <mergeCell ref="DG69:DG70"/>
    <mergeCell ref="DN51:DO51"/>
    <mergeCell ref="DV73:DV74"/>
    <mergeCell ref="DP69:DP70"/>
    <mergeCell ref="DQ69:DR69"/>
    <mergeCell ref="EI77:EJ77"/>
    <mergeCell ref="EN73:EN74"/>
    <mergeCell ref="DW73:DX73"/>
    <mergeCell ref="DT77:DU77"/>
    <mergeCell ref="DZ69:EA69"/>
    <mergeCell ref="EH69:EH70"/>
    <mergeCell ref="EH73:EH74"/>
    <mergeCell ref="DW77:DX77"/>
    <mergeCell ref="DT73:DU73"/>
    <mergeCell ref="EQ61:EQ62"/>
    <mergeCell ref="EO61:EP61"/>
    <mergeCell ref="DW55:DX55"/>
    <mergeCell ref="T14:AS14"/>
    <mergeCell ref="AV37:AV38"/>
    <mergeCell ref="AW37:AX37"/>
    <mergeCell ref="AY37:AY38"/>
    <mergeCell ref="AZ37:BA37"/>
    <mergeCell ref="CU37:CU38"/>
    <mergeCell ref="CV37:CW37"/>
    <mergeCell ref="DA37:DA38"/>
    <mergeCell ref="DB37:DC37"/>
    <mergeCell ref="BO37:BP37"/>
    <mergeCell ref="BQ37:BQ38"/>
    <mergeCell ref="BR37:BS37"/>
    <mergeCell ref="CR37:CR38"/>
    <mergeCell ref="CS29:CT29"/>
    <mergeCell ref="CU29:CU30"/>
    <mergeCell ref="CV29:CW29"/>
    <mergeCell ref="BR49:BS49"/>
    <mergeCell ref="BU49:BV49"/>
    <mergeCell ref="BW49:BW50"/>
    <mergeCell ref="BT47:BT48"/>
    <mergeCell ref="CY37:CZ37"/>
    <mergeCell ref="CX41:CX42"/>
    <mergeCell ref="BU47:BV47"/>
    <mergeCell ref="BU45:BV45"/>
    <mergeCell ref="BQ47:BQ48"/>
    <mergeCell ref="BQ49:BQ50"/>
    <mergeCell ref="BW43:BW44"/>
    <mergeCell ref="BZ31:BZ32"/>
    <mergeCell ref="BW35:BW36"/>
    <mergeCell ref="BX37:BY37"/>
    <mergeCell ref="CJ43:CK43"/>
    <mergeCell ref="CL41:CL42"/>
    <mergeCell ref="FM97:FN97"/>
    <mergeCell ref="FF97:FF98"/>
    <mergeCell ref="FG97:FH97"/>
    <mergeCell ref="ER67:ES67"/>
    <mergeCell ref="EQ67:EQ68"/>
    <mergeCell ref="DV97:DV98"/>
    <mergeCell ref="DV95:DV96"/>
    <mergeCell ref="EW81:EW82"/>
    <mergeCell ref="EC93:ED93"/>
    <mergeCell ref="EE93:EE94"/>
    <mergeCell ref="EK89:EK90"/>
    <mergeCell ref="FL95:FL96"/>
    <mergeCell ref="FF71:FF72"/>
    <mergeCell ref="FG77:FH77"/>
    <mergeCell ref="EX85:EY85"/>
    <mergeCell ref="ER97:ES97"/>
    <mergeCell ref="EZ97:EZ98"/>
    <mergeCell ref="EO67:EP67"/>
    <mergeCell ref="EH67:EH68"/>
    <mergeCell ref="EE67:EE68"/>
    <mergeCell ref="EC67:ED67"/>
    <mergeCell ref="EU91:EV91"/>
    <mergeCell ref="FF93:FF94"/>
    <mergeCell ref="FA93:FB93"/>
    <mergeCell ref="FA91:FB91"/>
    <mergeCell ref="EW91:EW92"/>
    <mergeCell ref="FC97:FC98"/>
    <mergeCell ref="ER73:ES73"/>
    <mergeCell ref="ET73:ET74"/>
    <mergeCell ref="ER83:ES83"/>
    <mergeCell ref="EN71:EN72"/>
    <mergeCell ref="ER85:ES85"/>
    <mergeCell ref="EO97:EP97"/>
    <mergeCell ref="FF85:FF86"/>
    <mergeCell ref="FC83:FC84"/>
    <mergeCell ref="FL89:FL90"/>
    <mergeCell ref="FF89:FF90"/>
    <mergeCell ref="EU95:EV95"/>
    <mergeCell ref="EX95:EY95"/>
    <mergeCell ref="DT37:DU37"/>
    <mergeCell ref="FL87:FL88"/>
    <mergeCell ref="EN65:EN66"/>
    <mergeCell ref="EB65:EB66"/>
    <mergeCell ref="EC65:ED65"/>
    <mergeCell ref="DT63:DU63"/>
    <mergeCell ref="EN53:EN54"/>
    <mergeCell ref="EI53:EJ53"/>
    <mergeCell ref="EL51:EM51"/>
    <mergeCell ref="EL65:EM65"/>
    <mergeCell ref="EE63:EE64"/>
    <mergeCell ref="DY61:DY62"/>
    <mergeCell ref="EE65:EE66"/>
    <mergeCell ref="EB53:EB54"/>
    <mergeCell ref="DW53:DX53"/>
    <mergeCell ref="EE45:EE46"/>
    <mergeCell ref="ER43:ES43"/>
    <mergeCell ref="EN61:EN62"/>
    <mergeCell ref="EN59:EN60"/>
    <mergeCell ref="EL59:EM59"/>
    <mergeCell ref="EH63:EH64"/>
    <mergeCell ref="EH83:EH84"/>
    <mergeCell ref="DT69:DU69"/>
    <mergeCell ref="EN49:EN50"/>
    <mergeCell ref="EH53:EH54"/>
    <mergeCell ref="FO15:FO16"/>
    <mergeCell ref="DN33:DO33"/>
    <mergeCell ref="DP33:DP34"/>
    <mergeCell ref="DQ33:DR33"/>
    <mergeCell ref="DJ15:EG15"/>
    <mergeCell ref="EN15:FH15"/>
    <mergeCell ref="EW33:EW34"/>
    <mergeCell ref="EL27:EM27"/>
    <mergeCell ref="DZ29:EA29"/>
    <mergeCell ref="DT23:DU23"/>
    <mergeCell ref="DP23:DP24"/>
    <mergeCell ref="DQ23:DR23"/>
    <mergeCell ref="EQ27:EQ28"/>
    <mergeCell ref="DT33:DU33"/>
    <mergeCell ref="DV33:DV34"/>
    <mergeCell ref="EX19:EY19"/>
    <mergeCell ref="FL16:FN16"/>
    <mergeCell ref="FG21:FH21"/>
    <mergeCell ref="FF33:FF34"/>
    <mergeCell ref="ER33:ES33"/>
    <mergeCell ref="ET33:ET34"/>
    <mergeCell ref="EU33:EV33"/>
    <mergeCell ref="EZ29:EZ30"/>
    <mergeCell ref="DQ25:DR25"/>
    <mergeCell ref="DQ19:DR19"/>
    <mergeCell ref="FL25:FL26"/>
    <mergeCell ref="DK27:DL27"/>
    <mergeCell ref="FM25:FN25"/>
    <mergeCell ref="FL27:FL28"/>
    <mergeCell ref="FD25:FE25"/>
    <mergeCell ref="FF19:FF20"/>
    <mergeCell ref="EW21:EW22"/>
    <mergeCell ref="DK23:DL23"/>
    <mergeCell ref="EB39:EB40"/>
    <mergeCell ref="EF43:EG43"/>
    <mergeCell ref="EH43:EH44"/>
    <mergeCell ref="DY43:DY44"/>
    <mergeCell ref="DZ39:EA39"/>
    <mergeCell ref="DN39:DO39"/>
    <mergeCell ref="EB35:EB36"/>
    <mergeCell ref="EB31:EB32"/>
    <mergeCell ref="EE43:EE44"/>
    <mergeCell ref="DY33:DY34"/>
    <mergeCell ref="DS39:DS40"/>
    <mergeCell ref="DM31:DM32"/>
    <mergeCell ref="DK33:DL33"/>
    <mergeCell ref="DM33:DM34"/>
    <mergeCell ref="DW33:DX33"/>
    <mergeCell ref="DP31:DP32"/>
    <mergeCell ref="DV31:DV32"/>
    <mergeCell ref="DQ27:DR27"/>
    <mergeCell ref="DS31:DS32"/>
    <mergeCell ref="DZ27:EA27"/>
    <mergeCell ref="DP39:DP40"/>
    <mergeCell ref="DS43:DS44"/>
    <mergeCell ref="DQ35:DR35"/>
    <mergeCell ref="DS35:DS36"/>
    <mergeCell ref="DW39:DX39"/>
    <mergeCell ref="DM39:DM40"/>
    <mergeCell ref="DY25:DY26"/>
    <mergeCell ref="DZ25:EA25"/>
    <mergeCell ref="EF29:EG29"/>
    <mergeCell ref="DY39:DY40"/>
    <mergeCell ref="DK37:DL37"/>
    <mergeCell ref="DT61:DU61"/>
    <mergeCell ref="EB57:EB58"/>
    <mergeCell ref="EO19:EP19"/>
    <mergeCell ref="EC25:ED25"/>
    <mergeCell ref="DP37:DP38"/>
    <mergeCell ref="EL37:EM37"/>
    <mergeCell ref="EB37:EB38"/>
    <mergeCell ref="EK21:EK22"/>
    <mergeCell ref="DN43:DO43"/>
    <mergeCell ref="DW43:DX43"/>
    <mergeCell ref="DV43:DV44"/>
    <mergeCell ref="DT41:DU41"/>
    <mergeCell ref="EN39:EN40"/>
    <mergeCell ref="DS23:DS24"/>
    <mergeCell ref="DW23:DX23"/>
    <mergeCell ref="DV21:DV22"/>
    <mergeCell ref="DS25:DS26"/>
    <mergeCell ref="DT25:DU25"/>
    <mergeCell ref="DP25:DP26"/>
    <mergeCell ref="DY31:DY32"/>
    <mergeCell ref="DN37:DO37"/>
    <mergeCell ref="DT39:DU39"/>
    <mergeCell ref="DP29:DP30"/>
    <mergeCell ref="DQ21:DR21"/>
    <mergeCell ref="EC43:ED43"/>
    <mergeCell ref="EB41:EB42"/>
    <mergeCell ref="DN53:DO53"/>
    <mergeCell ref="DT19:DU19"/>
    <mergeCell ref="DY19:DY20"/>
    <mergeCell ref="DV35:DV36"/>
    <mergeCell ref="EN29:EN30"/>
    <mergeCell ref="EN37:EN38"/>
    <mergeCell ref="ER10:FH10"/>
    <mergeCell ref="ER11:FH11"/>
    <mergeCell ref="ER12:FH12"/>
    <mergeCell ref="ER13:FH13"/>
    <mergeCell ref="DZ71:EA71"/>
    <mergeCell ref="EZ23:EZ24"/>
    <mergeCell ref="FA23:FB23"/>
    <mergeCell ref="FC23:FC24"/>
    <mergeCell ref="FD23:FE23"/>
    <mergeCell ref="EQ23:EQ24"/>
    <mergeCell ref="ER23:ES23"/>
    <mergeCell ref="ET23:ET24"/>
    <mergeCell ref="EU23:EV23"/>
    <mergeCell ref="EQ69:EQ70"/>
    <mergeCell ref="EC61:ED61"/>
    <mergeCell ref="EQ43:EQ44"/>
    <mergeCell ref="EQ59:EQ60"/>
    <mergeCell ref="EI59:EJ59"/>
    <mergeCell ref="EI63:EJ63"/>
    <mergeCell ref="EN69:EN70"/>
    <mergeCell ref="EO63:EP63"/>
    <mergeCell ref="EZ49:EZ50"/>
    <mergeCell ref="EC49:ED49"/>
    <mergeCell ref="EC57:ED57"/>
    <mergeCell ref="EC55:ED55"/>
    <mergeCell ref="EE49:EE50"/>
    <mergeCell ref="EL39:EM39"/>
    <mergeCell ref="EK39:EK40"/>
    <mergeCell ref="ER65:ES65"/>
    <mergeCell ref="EQ65:EQ66"/>
    <mergeCell ref="EN67:EN68"/>
    <mergeCell ref="EL69:EM69"/>
    <mergeCell ref="EL63:EM63"/>
    <mergeCell ref="EC51:ED51"/>
    <mergeCell ref="DV55:DV56"/>
    <mergeCell ref="DZ63:EA63"/>
    <mergeCell ref="EB63:EB64"/>
    <mergeCell ref="DP65:DP66"/>
    <mergeCell ref="DN69:DO69"/>
    <mergeCell ref="DM53:DM54"/>
    <mergeCell ref="DN59:DO59"/>
    <mergeCell ref="DE57:DF57"/>
    <mergeCell ref="EB69:EB70"/>
    <mergeCell ref="CX59:CX60"/>
    <mergeCell ref="DD69:DD70"/>
    <mergeCell ref="DT67:DU67"/>
    <mergeCell ref="EL67:EM67"/>
    <mergeCell ref="DQ67:DR67"/>
    <mergeCell ref="CY55:CZ55"/>
    <mergeCell ref="DS61:DS62"/>
    <mergeCell ref="EK69:EK70"/>
    <mergeCell ref="EL55:EM55"/>
    <mergeCell ref="EK59:EK60"/>
    <mergeCell ref="DM59:DM60"/>
    <mergeCell ref="DS69:DS70"/>
    <mergeCell ref="DS67:DS68"/>
    <mergeCell ref="DP63:DP64"/>
    <mergeCell ref="DQ65:DR65"/>
    <mergeCell ref="DQ61:DR61"/>
    <mergeCell ref="EC69:ED69"/>
    <mergeCell ref="DG59:DG60"/>
    <mergeCell ref="DG63:DG64"/>
    <mergeCell ref="DH63:DI63"/>
    <mergeCell ref="DT65:DU65"/>
    <mergeCell ref="AG101:AG102"/>
    <mergeCell ref="AD107:AD108"/>
    <mergeCell ref="AQ103:AR103"/>
    <mergeCell ref="AD103:AD104"/>
    <mergeCell ref="BO101:BP101"/>
    <mergeCell ref="DN99:DO99"/>
    <mergeCell ref="EK67:EK68"/>
    <mergeCell ref="EE59:EE60"/>
    <mergeCell ref="EF59:EG59"/>
    <mergeCell ref="EK65:EK66"/>
    <mergeCell ref="EK63:EK64"/>
    <mergeCell ref="DD57:DD58"/>
    <mergeCell ref="DG51:DG52"/>
    <mergeCell ref="CX57:CX58"/>
    <mergeCell ref="CX65:CX66"/>
    <mergeCell ref="EI69:EJ69"/>
    <mergeCell ref="EF61:EG61"/>
    <mergeCell ref="EI65:EJ65"/>
    <mergeCell ref="EK77:EK78"/>
    <mergeCell ref="DB71:DC71"/>
    <mergeCell ref="DB77:DC77"/>
    <mergeCell ref="DZ77:EA77"/>
    <mergeCell ref="DB75:DC75"/>
    <mergeCell ref="CY75:CZ75"/>
    <mergeCell ref="DW83:DX83"/>
    <mergeCell ref="DQ81:DR81"/>
    <mergeCell ref="DZ83:EA83"/>
    <mergeCell ref="EE85:EE86"/>
    <mergeCell ref="DQ85:DR85"/>
    <mergeCell ref="DZ95:EA95"/>
    <mergeCell ref="DJ85:DJ86"/>
    <mergeCell ref="DS91:DS92"/>
    <mergeCell ref="AN107:AO107"/>
    <mergeCell ref="AP107:AP108"/>
    <mergeCell ref="DA99:DA100"/>
    <mergeCell ref="AT103:AU103"/>
    <mergeCell ref="CX105:CX106"/>
    <mergeCell ref="AW99:AX99"/>
    <mergeCell ref="AY99:AY100"/>
    <mergeCell ref="AS99:AS100"/>
    <mergeCell ref="DK39:DL39"/>
    <mergeCell ref="DN41:DO41"/>
    <mergeCell ref="DP43:DP44"/>
    <mergeCell ref="DE35:DF35"/>
    <mergeCell ref="DJ39:DJ40"/>
    <mergeCell ref="V107:W107"/>
    <mergeCell ref="CF95:CF96"/>
    <mergeCell ref="BH99:BH100"/>
    <mergeCell ref="BL103:BM103"/>
    <mergeCell ref="AQ99:AR99"/>
    <mergeCell ref="AJ95:AJ96"/>
    <mergeCell ref="V97:W97"/>
    <mergeCell ref="X97:X98"/>
    <mergeCell ref="AM97:AM98"/>
    <mergeCell ref="BN97:BN98"/>
    <mergeCell ref="Y97:Z97"/>
    <mergeCell ref="AE99:AF99"/>
    <mergeCell ref="AG99:AG100"/>
    <mergeCell ref="AV99:AV100"/>
    <mergeCell ref="AN99:AO99"/>
    <mergeCell ref="AH99:AI99"/>
    <mergeCell ref="BF105:BG105"/>
    <mergeCell ref="AD97:AD98"/>
    <mergeCell ref="AD105:AD106"/>
    <mergeCell ref="DA69:DA70"/>
    <mergeCell ref="DK29:DL29"/>
    <mergeCell ref="CU65:CU66"/>
    <mergeCell ref="CV67:CW67"/>
    <mergeCell ref="CX67:CX68"/>
    <mergeCell ref="CV27:CW27"/>
    <mergeCell ref="CO37:CO38"/>
    <mergeCell ref="CJ101:CK101"/>
    <mergeCell ref="CS69:CT69"/>
    <mergeCell ref="CV65:CW65"/>
    <mergeCell ref="DE51:DF51"/>
    <mergeCell ref="DE107:DF107"/>
    <mergeCell ref="DA107:DA108"/>
    <mergeCell ref="CM105:CN105"/>
    <mergeCell ref="CY99:CZ99"/>
    <mergeCell ref="CS99:CT99"/>
    <mergeCell ref="DD99:DD100"/>
    <mergeCell ref="DK53:DL53"/>
    <mergeCell ref="DK73:DL73"/>
    <mergeCell ref="DE99:DF99"/>
    <mergeCell ref="CX99:CX100"/>
    <mergeCell ref="DK99:DL99"/>
    <mergeCell ref="CU87:CU88"/>
    <mergeCell ref="DD87:DD88"/>
    <mergeCell ref="CP99:CQ99"/>
    <mergeCell ref="CR97:CR98"/>
    <mergeCell ref="CX87:CX88"/>
    <mergeCell ref="DA95:DA96"/>
    <mergeCell ref="CP89:CQ89"/>
    <mergeCell ref="CU95:CU96"/>
    <mergeCell ref="CV91:CW91"/>
    <mergeCell ref="CU91:CU92"/>
    <mergeCell ref="AQ107:AR107"/>
    <mergeCell ref="BE103:BE104"/>
    <mergeCell ref="CR63:CR64"/>
    <mergeCell ref="CR49:CR50"/>
    <mergeCell ref="CS57:CT57"/>
    <mergeCell ref="U105:U106"/>
    <mergeCell ref="CG97:CH97"/>
    <mergeCell ref="CI99:CI100"/>
    <mergeCell ref="DG57:DG58"/>
    <mergeCell ref="DE67:DF67"/>
    <mergeCell ref="CX69:CX70"/>
    <mergeCell ref="U97:U98"/>
    <mergeCell ref="CL37:CL38"/>
    <mergeCell ref="DE31:DF31"/>
    <mergeCell ref="CV33:CW33"/>
    <mergeCell ref="CV31:CW31"/>
    <mergeCell ref="CR31:CR32"/>
    <mergeCell ref="CO31:CO32"/>
    <mergeCell ref="CY39:CZ39"/>
    <mergeCell ref="AK99:AL99"/>
    <mergeCell ref="BX99:BY99"/>
    <mergeCell ref="BU97:BV97"/>
    <mergeCell ref="DB97:DC97"/>
    <mergeCell ref="DA97:DA98"/>
    <mergeCell ref="CU99:CU100"/>
    <mergeCell ref="CR103:CR104"/>
    <mergeCell ref="DA103:DA104"/>
    <mergeCell ref="CO101:CO102"/>
    <mergeCell ref="CX97:CX98"/>
    <mergeCell ref="DB99:DC99"/>
    <mergeCell ref="CR99:CR100"/>
    <mergeCell ref="AN101:AO101"/>
    <mergeCell ref="DY101:DY102"/>
    <mergeCell ref="EN103:EN104"/>
    <mergeCell ref="EH99:EH100"/>
    <mergeCell ref="AE101:AF101"/>
    <mergeCell ref="AS95:AS96"/>
    <mergeCell ref="T12:AW12"/>
    <mergeCell ref="BR23:BS23"/>
    <mergeCell ref="DP67:DP68"/>
    <mergeCell ref="DK85:DL85"/>
    <mergeCell ref="DJ61:DJ62"/>
    <mergeCell ref="CU23:CU24"/>
    <mergeCell ref="CV23:CW23"/>
    <mergeCell ref="DJ23:DJ24"/>
    <mergeCell ref="DP83:DP84"/>
    <mergeCell ref="CP83:CQ83"/>
    <mergeCell ref="CO83:CO84"/>
    <mergeCell ref="CI83:CI84"/>
    <mergeCell ref="CC73:CC74"/>
    <mergeCell ref="AW83:AX83"/>
    <mergeCell ref="AQ83:AR83"/>
    <mergeCell ref="CV85:CW85"/>
    <mergeCell ref="CM73:CN73"/>
    <mergeCell ref="DP45:DP46"/>
    <mergeCell ref="DE65:DF65"/>
    <mergeCell ref="DG65:DG66"/>
    <mergeCell ref="CD97:CE97"/>
    <mergeCell ref="CC99:CC100"/>
    <mergeCell ref="DH65:DI65"/>
    <mergeCell ref="DH69:DI69"/>
    <mergeCell ref="AP101:AP102"/>
    <mergeCell ref="AQ101:AR101"/>
    <mergeCell ref="AT99:AU99"/>
    <mergeCell ref="EX97:EY97"/>
    <mergeCell ref="DN101:DO101"/>
    <mergeCell ref="DM101:DM102"/>
    <mergeCell ref="CS103:CT103"/>
    <mergeCell ref="DJ101:DJ102"/>
    <mergeCell ref="DM99:DM100"/>
    <mergeCell ref="DW99:DX99"/>
    <mergeCell ref="DN97:DO97"/>
    <mergeCell ref="DQ95:DR95"/>
    <mergeCell ref="DN95:DO95"/>
    <mergeCell ref="DP95:DP96"/>
    <mergeCell ref="DV99:DV100"/>
    <mergeCell ref="EN101:EN102"/>
    <mergeCell ref="CY97:CZ97"/>
    <mergeCell ref="CY101:CZ101"/>
    <mergeCell ref="DV101:DV102"/>
    <mergeCell ref="DW101:DX101"/>
    <mergeCell ref="CV97:CW97"/>
    <mergeCell ref="EW95:EW96"/>
    <mergeCell ref="EQ95:EQ96"/>
    <mergeCell ref="DY99:DY100"/>
    <mergeCell ref="CY103:CZ103"/>
    <mergeCell ref="ET95:ET96"/>
    <mergeCell ref="CS97:CT97"/>
    <mergeCell ref="ET97:ET98"/>
    <mergeCell ref="EK99:EK100"/>
    <mergeCell ref="DZ99:EA99"/>
    <mergeCell ref="DY97:DY98"/>
    <mergeCell ref="DB103:DC103"/>
    <mergeCell ref="DK101:DL101"/>
    <mergeCell ref="DM97:DM98"/>
    <mergeCell ref="EO101:EP101"/>
    <mergeCell ref="EU99:EV99"/>
    <mergeCell ref="ET99:ET100"/>
    <mergeCell ref="DJ103:DJ104"/>
    <mergeCell ref="X95:X96"/>
    <mergeCell ref="AQ95:AR95"/>
    <mergeCell ref="BO99:BP99"/>
    <mergeCell ref="BB95:BB96"/>
    <mergeCell ref="BE95:BE96"/>
    <mergeCell ref="BC95:BD95"/>
    <mergeCell ref="AP95:AP96"/>
    <mergeCell ref="AN95:AO95"/>
    <mergeCell ref="BE99:BE100"/>
    <mergeCell ref="AM95:AM96"/>
    <mergeCell ref="BF97:BG97"/>
    <mergeCell ref="Y95:Z95"/>
    <mergeCell ref="BH95:BH96"/>
    <mergeCell ref="BU99:BV99"/>
    <mergeCell ref="BO95:BP95"/>
    <mergeCell ref="BF95:BG95"/>
    <mergeCell ref="BB99:BB100"/>
    <mergeCell ref="BL95:BM95"/>
    <mergeCell ref="AE97:AF97"/>
    <mergeCell ref="BK95:BK96"/>
    <mergeCell ref="AG97:AG98"/>
    <mergeCell ref="AJ97:AJ98"/>
    <mergeCell ref="BQ97:BQ98"/>
    <mergeCell ref="BR99:BS99"/>
    <mergeCell ref="AP99:AP100"/>
    <mergeCell ref="BT97:BT98"/>
    <mergeCell ref="BO97:BP97"/>
    <mergeCell ref="BQ99:BQ100"/>
    <mergeCell ref="BF99:BG99"/>
    <mergeCell ref="CP107:CQ107"/>
    <mergeCell ref="CF103:CF104"/>
    <mergeCell ref="CM109:CN109"/>
    <mergeCell ref="BZ109:BZ110"/>
    <mergeCell ref="CI109:CI110"/>
    <mergeCell ref="CG109:CH109"/>
    <mergeCell ref="CJ109:CK109"/>
    <mergeCell ref="BT109:BT110"/>
    <mergeCell ref="BQ109:BQ110"/>
    <mergeCell ref="CO109:CO110"/>
    <mergeCell ref="CM99:CN99"/>
    <mergeCell ref="CC97:CC98"/>
    <mergeCell ref="AV103:AV104"/>
    <mergeCell ref="CG99:CH99"/>
    <mergeCell ref="BZ97:BZ98"/>
    <mergeCell ref="CD99:CE99"/>
    <mergeCell ref="CA97:CB97"/>
    <mergeCell ref="CA109:CB109"/>
    <mergeCell ref="BX107:BY107"/>
    <mergeCell ref="BO109:BP109"/>
    <mergeCell ref="BC99:BD99"/>
    <mergeCell ref="BB103:BB104"/>
    <mergeCell ref="BK101:BK102"/>
    <mergeCell ref="BI103:BJ103"/>
    <mergeCell ref="BT101:BT102"/>
    <mergeCell ref="BU101:BV101"/>
    <mergeCell ref="BK105:BK106"/>
    <mergeCell ref="BB101:BB102"/>
    <mergeCell ref="AV105:AV106"/>
    <mergeCell ref="BB97:BB98"/>
    <mergeCell ref="BR103:BS103"/>
    <mergeCell ref="CR109:CR110"/>
    <mergeCell ref="CS109:CT109"/>
    <mergeCell ref="BR109:BS109"/>
    <mergeCell ref="BW109:BW110"/>
    <mergeCell ref="CF109:CF110"/>
    <mergeCell ref="CO107:CO108"/>
    <mergeCell ref="CP109:CQ109"/>
    <mergeCell ref="CI107:CI108"/>
    <mergeCell ref="AB101:AC101"/>
    <mergeCell ref="R97:R98"/>
    <mergeCell ref="T97:T98"/>
    <mergeCell ref="S97:S98"/>
    <mergeCell ref="CX101:CX102"/>
    <mergeCell ref="AK101:AL101"/>
    <mergeCell ref="BO105:BP105"/>
    <mergeCell ref="BE105:BE106"/>
    <mergeCell ref="BO107:BP107"/>
    <mergeCell ref="AB99:AC99"/>
    <mergeCell ref="AY103:AY104"/>
    <mergeCell ref="BC103:BD103"/>
    <mergeCell ref="BE107:BE108"/>
    <mergeCell ref="AZ107:BA107"/>
    <mergeCell ref="BC107:BD107"/>
    <mergeCell ref="AZ105:BA105"/>
    <mergeCell ref="AS105:AS106"/>
    <mergeCell ref="AN103:AO103"/>
    <mergeCell ref="AM103:AM104"/>
    <mergeCell ref="AJ101:AJ102"/>
    <mergeCell ref="AM105:AM106"/>
    <mergeCell ref="CG101:CH101"/>
    <mergeCell ref="CM101:CN101"/>
    <mergeCell ref="CS101:CT101"/>
    <mergeCell ref="CR107:CR108"/>
    <mergeCell ref="CR105:CR106"/>
    <mergeCell ref="CS105:CT105"/>
    <mergeCell ref="CJ105:CK105"/>
    <mergeCell ref="BN101:BN102"/>
    <mergeCell ref="AM99:AM100"/>
    <mergeCell ref="DB109:DC109"/>
    <mergeCell ref="CY109:CZ109"/>
    <mergeCell ref="DA109:DA110"/>
    <mergeCell ref="CX103:CX104"/>
    <mergeCell ref="CR101:CR102"/>
    <mergeCell ref="CL101:CL102"/>
    <mergeCell ref="CL109:CL110"/>
    <mergeCell ref="CU109:CU110"/>
    <mergeCell ref="CX109:CX110"/>
    <mergeCell ref="CU105:CU106"/>
    <mergeCell ref="CX107:CX108"/>
    <mergeCell ref="BU109:BV109"/>
    <mergeCell ref="CO105:CO106"/>
    <mergeCell ref="BW103:BW104"/>
    <mergeCell ref="CV103:CW103"/>
    <mergeCell ref="CL103:CL104"/>
    <mergeCell ref="BX103:BY103"/>
    <mergeCell ref="CF107:CF108"/>
    <mergeCell ref="CJ107:CK107"/>
    <mergeCell ref="CP105:CQ105"/>
    <mergeCell ref="CI105:CI106"/>
    <mergeCell ref="BZ105:BZ106"/>
    <mergeCell ref="CA103:CB103"/>
    <mergeCell ref="CM107:CN107"/>
    <mergeCell ref="CL107:CL108"/>
    <mergeCell ref="CV109:CW109"/>
    <mergeCell ref="DB107:DC107"/>
    <mergeCell ref="DA105:DA106"/>
    <mergeCell ref="DB105:DC105"/>
    <mergeCell ref="CM103:CN103"/>
    <mergeCell ref="BZ107:BZ108"/>
    <mergeCell ref="CA107:CB107"/>
    <mergeCell ref="AE103:AF103"/>
    <mergeCell ref="AV97:AV98"/>
    <mergeCell ref="AY97:AY98"/>
    <mergeCell ref="BN103:BN104"/>
    <mergeCell ref="CP103:CQ103"/>
    <mergeCell ref="BW101:BW102"/>
    <mergeCell ref="BZ99:BZ100"/>
    <mergeCell ref="CU107:CU108"/>
    <mergeCell ref="CG107:CH107"/>
    <mergeCell ref="CL105:CL106"/>
    <mergeCell ref="BR107:BS107"/>
    <mergeCell ref="BU103:BV103"/>
    <mergeCell ref="CF105:CF106"/>
    <mergeCell ref="BQ103:BQ104"/>
    <mergeCell ref="CS107:CT107"/>
    <mergeCell ref="CC105:CC106"/>
    <mergeCell ref="CG103:CH103"/>
    <mergeCell ref="CG105:CH105"/>
    <mergeCell ref="CC107:CC108"/>
    <mergeCell ref="CI103:CI104"/>
    <mergeCell ref="CJ99:CK99"/>
    <mergeCell ref="AH103:AI103"/>
    <mergeCell ref="CD107:CE107"/>
    <mergeCell ref="BZ103:BZ104"/>
    <mergeCell ref="BI105:BJ105"/>
    <mergeCell ref="AS103:AS104"/>
    <mergeCell ref="Z115:Z116"/>
    <mergeCell ref="AA115:AB115"/>
    <mergeCell ref="AD115:AJ115"/>
    <mergeCell ref="AM115:AM116"/>
    <mergeCell ref="AN115:AO115"/>
    <mergeCell ref="BB105:BB106"/>
    <mergeCell ref="BC105:BD105"/>
    <mergeCell ref="AV107:AV108"/>
    <mergeCell ref="AT107:AU107"/>
    <mergeCell ref="AG105:AG106"/>
    <mergeCell ref="AH105:AI105"/>
    <mergeCell ref="AJ105:AJ106"/>
    <mergeCell ref="AK105:AL105"/>
    <mergeCell ref="BC109:BD109"/>
    <mergeCell ref="AB107:AC107"/>
    <mergeCell ref="AG107:AG108"/>
    <mergeCell ref="AH107:AI107"/>
    <mergeCell ref="AQ109:AR109"/>
    <mergeCell ref="AJ109:AJ110"/>
    <mergeCell ref="AK109:AL109"/>
    <mergeCell ref="AM109:AM110"/>
    <mergeCell ref="AY107:AY108"/>
    <mergeCell ref="AT109:AU109"/>
    <mergeCell ref="AN105:AO105"/>
    <mergeCell ref="AB105:AC105"/>
    <mergeCell ref="AN109:AO109"/>
    <mergeCell ref="AS107:AS108"/>
    <mergeCell ref="AJ107:AJ108"/>
    <mergeCell ref="AP105:AP106"/>
    <mergeCell ref="AE105:AF105"/>
    <mergeCell ref="AE107:AF107"/>
    <mergeCell ref="AK107:AL107"/>
    <mergeCell ref="BF115:BF116"/>
    <mergeCell ref="AQ105:AR105"/>
    <mergeCell ref="AT105:AU105"/>
    <mergeCell ref="AZ109:BA109"/>
    <mergeCell ref="BF109:BG109"/>
    <mergeCell ref="AM107:AM108"/>
    <mergeCell ref="CD105:CE105"/>
    <mergeCell ref="BL109:BM109"/>
    <mergeCell ref="BL107:BM107"/>
    <mergeCell ref="BH107:BH108"/>
    <mergeCell ref="AS109:AS110"/>
    <mergeCell ref="BH109:BH110"/>
    <mergeCell ref="BI109:BJ109"/>
    <mergeCell ref="BT105:BT106"/>
    <mergeCell ref="AH101:AI101"/>
    <mergeCell ref="AM101:AM102"/>
    <mergeCell ref="BL105:BM105"/>
    <mergeCell ref="BH105:BH106"/>
    <mergeCell ref="BK103:BK104"/>
    <mergeCell ref="AW109:AX109"/>
    <mergeCell ref="BT107:BT108"/>
    <mergeCell ref="AP103:AP104"/>
    <mergeCell ref="CC103:CC104"/>
    <mergeCell ref="AY109:AY110"/>
    <mergeCell ref="AZ103:BA103"/>
    <mergeCell ref="BL101:BM101"/>
    <mergeCell ref="AW103:AX103"/>
    <mergeCell ref="CD109:CE109"/>
    <mergeCell ref="BX105:BY105"/>
    <mergeCell ref="AW107:AX107"/>
    <mergeCell ref="BB107:BB108"/>
    <mergeCell ref="CC109:CC110"/>
    <mergeCell ref="AT95:AU95"/>
    <mergeCell ref="CA105:CB105"/>
    <mergeCell ref="BX109:BY109"/>
    <mergeCell ref="BO103:BP103"/>
    <mergeCell ref="AV95:AV96"/>
    <mergeCell ref="AW95:AX95"/>
    <mergeCell ref="BK99:BK100"/>
    <mergeCell ref="BI97:BJ97"/>
    <mergeCell ref="BH103:BH104"/>
    <mergeCell ref="AV109:AV110"/>
    <mergeCell ref="BK109:BK110"/>
    <mergeCell ref="AY95:AY96"/>
    <mergeCell ref="BX97:BY97"/>
    <mergeCell ref="CA99:CB99"/>
    <mergeCell ref="BC101:BD101"/>
    <mergeCell ref="BL99:BM99"/>
    <mergeCell ref="BN105:BN106"/>
    <mergeCell ref="BN99:BN100"/>
    <mergeCell ref="BK97:BK98"/>
    <mergeCell ref="AY105:AY106"/>
    <mergeCell ref="BR97:BS97"/>
    <mergeCell ref="BB93:BB94"/>
    <mergeCell ref="BX93:BY93"/>
    <mergeCell ref="BW95:BW96"/>
    <mergeCell ref="BU95:BV95"/>
    <mergeCell ref="BT95:BT96"/>
    <mergeCell ref="BT93:BT94"/>
    <mergeCell ref="BR93:BS93"/>
    <mergeCell ref="BI95:BJ95"/>
    <mergeCell ref="BF107:BG107"/>
    <mergeCell ref="AZ95:BA95"/>
    <mergeCell ref="BU105:BV105"/>
    <mergeCell ref="BX101:BY101"/>
    <mergeCell ref="CA93:CB93"/>
    <mergeCell ref="BH93:BH94"/>
    <mergeCell ref="BK107:BK108"/>
    <mergeCell ref="BQ95:BQ96"/>
    <mergeCell ref="BW107:BW108"/>
    <mergeCell ref="BU107:BV107"/>
    <mergeCell ref="BL97:BM97"/>
    <mergeCell ref="CA95:CB95"/>
    <mergeCell ref="BR95:BS95"/>
    <mergeCell ref="BI99:BJ99"/>
    <mergeCell ref="BW97:BW98"/>
    <mergeCell ref="BZ93:BZ94"/>
    <mergeCell ref="BQ93:BQ94"/>
    <mergeCell ref="BX95:BY95"/>
    <mergeCell ref="BW99:BW100"/>
    <mergeCell ref="BT99:BT100"/>
    <mergeCell ref="BE97:BE98"/>
    <mergeCell ref="BT103:BT104"/>
    <mergeCell ref="BN107:BN108"/>
    <mergeCell ref="BN95:BN96"/>
    <mergeCell ref="BH91:BH92"/>
    <mergeCell ref="BE89:BE90"/>
    <mergeCell ref="DM93:DM94"/>
    <mergeCell ref="CY91:CZ91"/>
    <mergeCell ref="BI89:BJ89"/>
    <mergeCell ref="BO93:BP93"/>
    <mergeCell ref="BN91:BN92"/>
    <mergeCell ref="CO93:CO94"/>
    <mergeCell ref="CM93:CN93"/>
    <mergeCell ref="DJ89:DJ90"/>
    <mergeCell ref="BF93:BG93"/>
    <mergeCell ref="BF89:BG89"/>
    <mergeCell ref="BU93:BV93"/>
    <mergeCell ref="DA89:DA90"/>
    <mergeCell ref="DK91:DL91"/>
    <mergeCell ref="BQ91:BQ92"/>
    <mergeCell ref="CF93:CF94"/>
    <mergeCell ref="CD93:CE93"/>
    <mergeCell ref="CL93:CL94"/>
    <mergeCell ref="CM91:CN91"/>
    <mergeCell ref="CO91:CO92"/>
    <mergeCell ref="CI89:CI90"/>
    <mergeCell ref="CJ89:CK89"/>
    <mergeCell ref="BR91:BS91"/>
    <mergeCell ref="BU91:BV91"/>
    <mergeCell ref="CI91:CI92"/>
    <mergeCell ref="CF91:CF92"/>
    <mergeCell ref="CG91:CH91"/>
    <mergeCell ref="CC93:CC94"/>
    <mergeCell ref="CL91:CL92"/>
    <mergeCell ref="DB93:DC93"/>
    <mergeCell ref="CG89:CH89"/>
    <mergeCell ref="BK87:BK88"/>
    <mergeCell ref="DD89:DD90"/>
    <mergeCell ref="DH89:DI89"/>
    <mergeCell ref="DB89:DC89"/>
    <mergeCell ref="EB103:EB104"/>
    <mergeCell ref="EN89:EN90"/>
    <mergeCell ref="EF103:EG103"/>
    <mergeCell ref="EQ91:EQ92"/>
    <mergeCell ref="DV87:DV88"/>
    <mergeCell ref="EB87:EB88"/>
    <mergeCell ref="DV91:DV92"/>
    <mergeCell ref="DT93:DU93"/>
    <mergeCell ref="DQ101:DR101"/>
    <mergeCell ref="DS87:DS88"/>
    <mergeCell ref="DQ89:DR89"/>
    <mergeCell ref="EK97:EK98"/>
    <mergeCell ref="EB95:EB96"/>
    <mergeCell ref="EL97:EM97"/>
    <mergeCell ref="DY95:DY96"/>
    <mergeCell ref="DV93:DV94"/>
    <mergeCell ref="DY89:DY90"/>
    <mergeCell ref="BT91:BT92"/>
    <mergeCell ref="BR89:BS89"/>
    <mergeCell ref="BO91:BP91"/>
    <mergeCell ref="BK89:BK90"/>
    <mergeCell ref="BL91:BM91"/>
    <mergeCell ref="DS89:DS90"/>
    <mergeCell ref="DK95:DL95"/>
    <mergeCell ref="DJ87:DJ88"/>
    <mergeCell ref="DJ95:DJ96"/>
    <mergeCell ref="CL99:CL100"/>
    <mergeCell ref="DB87:DC87"/>
    <mergeCell ref="EO103:EP103"/>
    <mergeCell ref="EC103:ED103"/>
    <mergeCell ref="DS97:DS98"/>
    <mergeCell ref="EL99:EM99"/>
    <mergeCell ref="DW97:DX97"/>
    <mergeCell ref="DS99:DS100"/>
    <mergeCell ref="EE99:EE100"/>
    <mergeCell ref="EB97:EB98"/>
    <mergeCell ref="DS103:DS104"/>
    <mergeCell ref="CA71:CB71"/>
    <mergeCell ref="CS83:CT83"/>
    <mergeCell ref="BX73:BY73"/>
    <mergeCell ref="CG75:CH75"/>
    <mergeCell ref="CI81:CI82"/>
    <mergeCell ref="CR81:CR82"/>
    <mergeCell ref="CJ75:CK75"/>
    <mergeCell ref="CR75:CR76"/>
    <mergeCell ref="CV75:CW75"/>
    <mergeCell ref="CI71:CI72"/>
    <mergeCell ref="EI75:EJ75"/>
    <mergeCell ref="CV71:CW71"/>
    <mergeCell ref="DD73:DD74"/>
    <mergeCell ref="DH75:DI75"/>
    <mergeCell ref="DH73:DI73"/>
    <mergeCell ref="DG75:DG76"/>
    <mergeCell ref="DE71:DF71"/>
    <mergeCell ref="EO75:EP75"/>
    <mergeCell ref="EN75:EN76"/>
    <mergeCell ref="DA77:DA78"/>
    <mergeCell ref="DS81:DS82"/>
    <mergeCell ref="DA71:DA72"/>
    <mergeCell ref="DB83:DC83"/>
    <mergeCell ref="DM83:DM84"/>
    <mergeCell ref="DP85:DP86"/>
    <mergeCell ref="DP77:DP78"/>
    <mergeCell ref="DE73:DF73"/>
    <mergeCell ref="DG73:DG74"/>
    <mergeCell ref="EL83:EM83"/>
    <mergeCell ref="EL75:EM75"/>
    <mergeCell ref="DS77:DS78"/>
    <mergeCell ref="DD83:DD84"/>
    <mergeCell ref="EF73:EG73"/>
    <mergeCell ref="DM81:DM82"/>
    <mergeCell ref="DK81:DL81"/>
    <mergeCell ref="DJ81:DJ82"/>
    <mergeCell ref="DS71:DS72"/>
    <mergeCell ref="DG71:DG72"/>
    <mergeCell ref="DA73:DA74"/>
    <mergeCell ref="DS75:DS76"/>
    <mergeCell ref="DN75:DO75"/>
    <mergeCell ref="DM85:DM86"/>
    <mergeCell ref="EB77:EB78"/>
    <mergeCell ref="DY71:DY72"/>
    <mergeCell ref="EH77:EH78"/>
    <mergeCell ref="EI73:EJ73"/>
    <mergeCell ref="DQ83:DR83"/>
    <mergeCell ref="EL73:EM73"/>
    <mergeCell ref="EK73:EK74"/>
    <mergeCell ref="EE75:EE76"/>
    <mergeCell ref="DY81:DY82"/>
    <mergeCell ref="EF83:EG83"/>
    <mergeCell ref="DZ81:EA81"/>
    <mergeCell ref="DT81:DU81"/>
    <mergeCell ref="EB83:EB84"/>
    <mergeCell ref="CY77:CZ77"/>
    <mergeCell ref="EU93:EV93"/>
    <mergeCell ref="FF81:FF82"/>
    <mergeCell ref="DV77:DV78"/>
    <mergeCell ref="DT75:DU75"/>
    <mergeCell ref="DD75:DD76"/>
    <mergeCell ref="ET89:ET90"/>
    <mergeCell ref="EW83:EW84"/>
    <mergeCell ref="FA83:FB83"/>
    <mergeCell ref="DD77:DD78"/>
    <mergeCell ref="EB85:EB86"/>
    <mergeCell ref="DQ75:DR75"/>
    <mergeCell ref="CY71:CZ71"/>
    <mergeCell ref="DH87:DI87"/>
    <mergeCell ref="DG93:DG94"/>
    <mergeCell ref="DQ93:DR93"/>
    <mergeCell ref="DG87:DG88"/>
    <mergeCell ref="DK89:DL89"/>
    <mergeCell ref="FD73:FE73"/>
    <mergeCell ref="FF73:FF74"/>
    <mergeCell ref="EQ77:EQ78"/>
    <mergeCell ref="ET81:ET82"/>
    <mergeCell ref="EX77:EY77"/>
    <mergeCell ref="EH93:EH94"/>
    <mergeCell ref="EH87:EH88"/>
    <mergeCell ref="EO87:EP87"/>
    <mergeCell ref="EH75:EH76"/>
    <mergeCell ref="EF85:EG85"/>
    <mergeCell ref="FA85:FB85"/>
    <mergeCell ref="EU77:EV77"/>
    <mergeCell ref="FF79:FF80"/>
    <mergeCell ref="DJ83:DJ84"/>
    <mergeCell ref="P79:P80"/>
    <mergeCell ref="R79:R80"/>
    <mergeCell ref="T79:T80"/>
    <mergeCell ref="S79:S80"/>
    <mergeCell ref="DM79:DM80"/>
    <mergeCell ref="DN79:DO79"/>
    <mergeCell ref="DP79:DP80"/>
    <mergeCell ref="DQ79:DR79"/>
    <mergeCell ref="DA79:DA80"/>
    <mergeCell ref="DB79:DC79"/>
    <mergeCell ref="BB79:BB80"/>
    <mergeCell ref="BC79:BD79"/>
    <mergeCell ref="BE79:BE80"/>
    <mergeCell ref="BF79:BG79"/>
    <mergeCell ref="BK79:BK80"/>
    <mergeCell ref="BL79:BM79"/>
    <mergeCell ref="CF79:CF80"/>
    <mergeCell ref="CG79:CH79"/>
    <mergeCell ref="BW79:BW80"/>
    <mergeCell ref="BX79:BY79"/>
    <mergeCell ref="FG79:FH79"/>
    <mergeCell ref="FO79:FO80"/>
    <mergeCell ref="EN79:EN80"/>
    <mergeCell ref="EO79:EP79"/>
    <mergeCell ref="EQ79:EQ80"/>
    <mergeCell ref="ER79:ES79"/>
    <mergeCell ref="ET79:ET80"/>
    <mergeCell ref="EU79:EV79"/>
    <mergeCell ref="EW79:EW80"/>
    <mergeCell ref="EX79:EY79"/>
    <mergeCell ref="EZ79:EZ80"/>
    <mergeCell ref="FA79:FB79"/>
    <mergeCell ref="FC79:FC80"/>
    <mergeCell ref="FD79:FE79"/>
    <mergeCell ref="EZ87:EZ88"/>
    <mergeCell ref="FA87:FB87"/>
    <mergeCell ref="EU83:EV83"/>
    <mergeCell ref="ET85:ET86"/>
    <mergeCell ref="FC85:FC86"/>
    <mergeCell ref="EZ83:EZ84"/>
    <mergeCell ref="FF83:FF84"/>
    <mergeCell ref="EO81:EP81"/>
    <mergeCell ref="FM83:FN83"/>
    <mergeCell ref="FO85:FO86"/>
    <mergeCell ref="FG81:FH81"/>
    <mergeCell ref="EX81:EY81"/>
  </mergeCells>
  <phoneticPr fontId="1" type="noConversion"/>
  <pageMargins left="0.23622047244094491" right="0.23622047244094491" top="0.74803149606299213" bottom="0.23622047244094491" header="0.31496062992125984" footer="0.31496062992125984"/>
  <pageSetup paperSize="9" scale="25" orientation="landscape" r:id="rId1"/>
  <headerFooter alignWithMargins="0"/>
  <colBreaks count="1" manualBreakCount="1">
    <brk id="77" min="8" max="11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458a0d-6751-4d9e-b260-b4d347a7dce3" xsi:nil="true"/>
    <lcf76f155ced4ddcb4097134ff3c332f xmlns="d156ec21-4886-4076-a672-3bd7c16cba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EEE4849BB5424FB111B7FCCC850BB0" ma:contentTypeVersion="16" ma:contentTypeDescription="Kurkite naują dokumentą." ma:contentTypeScope="" ma:versionID="6320a0f7f3e3d807cff5724f6f3f9d0a">
  <xsd:schema xmlns:xsd="http://www.w3.org/2001/XMLSchema" xmlns:xs="http://www.w3.org/2001/XMLSchema" xmlns:p="http://schemas.microsoft.com/office/2006/metadata/properties" xmlns:ns2="02458a0d-6751-4d9e-b260-b4d347a7dce3" xmlns:ns3="d156ec21-4886-4076-a672-3bd7c16cbabe" targetNamespace="http://schemas.microsoft.com/office/2006/metadata/properties" ma:root="true" ma:fieldsID="a9eddabea34d9d6f80317b3a313540bb" ns2:_="" ns3:_="">
    <xsd:import namespace="02458a0d-6751-4d9e-b260-b4d347a7dce3"/>
    <xsd:import namespace="d156ec21-4886-4076-a672-3bd7c16cba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58a0d-6751-4d9e-b260-b4d347a7dc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a4bba1-3232-47f3-aaa6-2bc5961a6d3d}" ma:internalName="TaxCatchAll" ma:showField="CatchAllData" ma:web="02458a0d-6751-4d9e-b260-b4d347a7d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6ec21-4886-4076-a672-3bd7c16cb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27f92819-2876-45b4-b548-07568088c2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F50BC-71BD-4DEB-9350-6CE58F618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BBC1A-E1DC-4038-A498-A5C9A9E58E4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d156ec21-4886-4076-a672-3bd7c16cbabe"/>
    <ds:schemaRef ds:uri="http://schemas.openxmlformats.org/package/2006/metadata/core-properties"/>
    <ds:schemaRef ds:uri="02458a0d-6751-4d9e-b260-b4d347a7dce3"/>
  </ds:schemaRefs>
</ds:datastoreItem>
</file>

<file path=customXml/itemProps3.xml><?xml version="1.0" encoding="utf-8"?>
<ds:datastoreItem xmlns:ds="http://schemas.openxmlformats.org/officeDocument/2006/customXml" ds:itemID="{ACAE1B42-C6EA-4AA2-B21C-1511DF2E0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458a0d-6751-4d9e-b260-b4d347a7dce3"/>
    <ds:schemaRef ds:uri="d156ec21-4886-4076-a672-3bd7c16cb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5-8 klasės</vt:lpstr>
      <vt:lpstr>'5-8 klasės'!Print_Area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kab_215</dc:creator>
  <cp:keywords/>
  <dc:description/>
  <cp:lastModifiedBy>Giedrė Petkūnaitė</cp:lastModifiedBy>
  <cp:revision/>
  <cp:lastPrinted>2025-12-15T11:00:34Z</cp:lastPrinted>
  <dcterms:created xsi:type="dcterms:W3CDTF">2010-09-17T11:42:31Z</dcterms:created>
  <dcterms:modified xsi:type="dcterms:W3CDTF">2026-03-01T17:46:37Z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0x010100CEEEE4849BB5424FB111B7FCCC850BB0</vt:lpwstr>
  </property>
  <property fmtid="{D5CDD505-2E9C-101B-9397-08002B2CF9AE}" pid="3" name="MediaServiceImageTags">
    <vt:lpwstr/>
  </property>
</Properties>
</file>